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320" windowHeight="12648" activeTab="8"/>
  </bookViews>
  <sheets>
    <sheet name="1день" sheetId="1" r:id="rId1"/>
    <sheet name="2 день" sheetId="12" r:id="rId2"/>
    <sheet name="3 день" sheetId="13" r:id="rId3"/>
    <sheet name="4 день " sheetId="14" r:id="rId4"/>
    <sheet name="5 день" sheetId="15" r:id="rId5"/>
    <sheet name="6 день" sheetId="16" r:id="rId6"/>
    <sheet name="7 день" sheetId="17" r:id="rId7"/>
    <sheet name="8 день" sheetId="18" r:id="rId8"/>
    <sheet name="9 день" sheetId="19" r:id="rId9"/>
    <sheet name="10 день" sheetId="20" r:id="rId10"/>
  </sheet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5" l="1"/>
  <c r="F25" i="15"/>
  <c r="G25" i="15"/>
  <c r="H25" i="15"/>
  <c r="I25" i="15"/>
  <c r="J25" i="15"/>
  <c r="K25" i="15"/>
  <c r="D25" i="15"/>
  <c r="E24" i="16" l="1"/>
  <c r="E23" i="20"/>
  <c r="F23" i="20"/>
  <c r="G23" i="20"/>
  <c r="H23" i="20"/>
  <c r="I23" i="20"/>
  <c r="J23" i="20"/>
  <c r="K23" i="20"/>
  <c r="D23" i="20"/>
  <c r="E22" i="19"/>
  <c r="F22" i="19"/>
  <c r="G22" i="19"/>
  <c r="H22" i="19"/>
  <c r="I22" i="19"/>
  <c r="J22" i="19"/>
  <c r="K22" i="19"/>
  <c r="D22" i="19"/>
  <c r="E23" i="18"/>
  <c r="F23" i="18"/>
  <c r="G23" i="18"/>
  <c r="H23" i="18"/>
  <c r="I23" i="18"/>
  <c r="J23" i="18"/>
  <c r="K23" i="18"/>
  <c r="D23" i="18"/>
  <c r="E24" i="17"/>
  <c r="F24" i="17"/>
  <c r="G24" i="17"/>
  <c r="H24" i="17"/>
  <c r="I24" i="17"/>
  <c r="J24" i="17"/>
  <c r="K24" i="17"/>
  <c r="D24" i="17"/>
  <c r="F24" i="16"/>
  <c r="G24" i="16"/>
  <c r="H24" i="16"/>
  <c r="I24" i="16"/>
  <c r="J24" i="16"/>
  <c r="K24" i="16"/>
  <c r="D24" i="16"/>
  <c r="E23" i="14"/>
  <c r="F23" i="14"/>
  <c r="G23" i="14"/>
  <c r="H23" i="14"/>
  <c r="I23" i="14"/>
  <c r="J23" i="14"/>
  <c r="K23" i="14"/>
  <c r="D23" i="14"/>
  <c r="E23" i="13"/>
  <c r="F23" i="13"/>
  <c r="G23" i="13"/>
  <c r="H23" i="13"/>
  <c r="I23" i="13"/>
  <c r="J23" i="13"/>
  <c r="K23" i="13"/>
  <c r="D23" i="13"/>
  <c r="E23" i="12"/>
  <c r="F23" i="12"/>
  <c r="G23" i="12"/>
  <c r="H23" i="12"/>
  <c r="I23" i="12"/>
  <c r="J23" i="12"/>
  <c r="K23" i="12"/>
  <c r="D23" i="12"/>
  <c r="J29" i="1"/>
  <c r="K29" i="1"/>
  <c r="L29" i="1"/>
  <c r="M29" i="1"/>
  <c r="N29" i="1"/>
  <c r="O29" i="1"/>
  <c r="P29" i="1"/>
  <c r="I29" i="1"/>
  <c r="E22" i="20" l="1"/>
  <c r="F22" i="20"/>
  <c r="G22" i="20"/>
  <c r="H22" i="20"/>
  <c r="I22" i="20"/>
  <c r="J22" i="20"/>
  <c r="K22" i="20"/>
  <c r="D22" i="20"/>
  <c r="E18" i="20"/>
  <c r="F18" i="20"/>
  <c r="G18" i="20"/>
  <c r="H18" i="20"/>
  <c r="I18" i="20"/>
  <c r="J18" i="20"/>
  <c r="K18" i="20"/>
  <c r="D18" i="20"/>
  <c r="K7" i="20"/>
  <c r="E7" i="20"/>
  <c r="F7" i="20"/>
  <c r="G7" i="20"/>
  <c r="H7" i="20"/>
  <c r="I7" i="20"/>
  <c r="J7" i="20"/>
  <c r="D7" i="20"/>
  <c r="E21" i="19"/>
  <c r="F21" i="19"/>
  <c r="G21" i="19"/>
  <c r="H21" i="19"/>
  <c r="I21" i="19"/>
  <c r="J21" i="19"/>
  <c r="K21" i="19"/>
  <c r="D21" i="19"/>
  <c r="E17" i="19"/>
  <c r="F17" i="19"/>
  <c r="G17" i="19"/>
  <c r="H17" i="19"/>
  <c r="I17" i="19"/>
  <c r="J17" i="19"/>
  <c r="K17" i="19"/>
  <c r="D17" i="19"/>
  <c r="E7" i="19"/>
  <c r="F7" i="19"/>
  <c r="G7" i="19"/>
  <c r="H7" i="19"/>
  <c r="I7" i="19"/>
  <c r="J7" i="19"/>
  <c r="K7" i="19"/>
  <c r="D7" i="19"/>
  <c r="E22" i="18"/>
  <c r="F22" i="18"/>
  <c r="G22" i="18"/>
  <c r="H22" i="18"/>
  <c r="I22" i="18"/>
  <c r="J22" i="18"/>
  <c r="K22" i="18"/>
  <c r="D22" i="18"/>
  <c r="E18" i="18"/>
  <c r="F18" i="18"/>
  <c r="G18" i="18"/>
  <c r="H18" i="18"/>
  <c r="I18" i="18"/>
  <c r="J18" i="18"/>
  <c r="K18" i="18"/>
  <c r="D18" i="18"/>
  <c r="E7" i="18"/>
  <c r="F7" i="18"/>
  <c r="G7" i="18"/>
  <c r="H7" i="18"/>
  <c r="I7" i="18"/>
  <c r="J7" i="18"/>
  <c r="K7" i="18"/>
  <c r="D7" i="18"/>
  <c r="E23" i="17"/>
  <c r="F23" i="17"/>
  <c r="G23" i="17"/>
  <c r="H23" i="17"/>
  <c r="I23" i="17"/>
  <c r="J23" i="17"/>
  <c r="K23" i="17"/>
  <c r="D23" i="17"/>
  <c r="E19" i="17"/>
  <c r="F19" i="17"/>
  <c r="G19" i="17"/>
  <c r="H19" i="17"/>
  <c r="I19" i="17"/>
  <c r="J19" i="17"/>
  <c r="K19" i="17"/>
  <c r="D19" i="17"/>
  <c r="E8" i="17"/>
  <c r="F8" i="17"/>
  <c r="G8" i="17"/>
  <c r="H8" i="17"/>
  <c r="I8" i="17"/>
  <c r="J8" i="17"/>
  <c r="K8" i="17"/>
  <c r="D8" i="17"/>
  <c r="E23" i="16"/>
  <c r="F23" i="16"/>
  <c r="G23" i="16"/>
  <c r="H23" i="16"/>
  <c r="I23" i="16"/>
  <c r="J23" i="16"/>
  <c r="K23" i="16"/>
  <c r="D23" i="16"/>
  <c r="E18" i="16"/>
  <c r="F18" i="16"/>
  <c r="G18" i="16"/>
  <c r="H18" i="16"/>
  <c r="I18" i="16"/>
  <c r="J18" i="16"/>
  <c r="K18" i="16"/>
  <c r="D18" i="16"/>
  <c r="E7" i="16"/>
  <c r="F7" i="16"/>
  <c r="G7" i="16"/>
  <c r="H7" i="16"/>
  <c r="I7" i="16"/>
  <c r="J7" i="16"/>
  <c r="K7" i="16"/>
  <c r="D7" i="16"/>
  <c r="K20" i="15"/>
  <c r="E20" i="15"/>
  <c r="F20" i="15"/>
  <c r="G20" i="15"/>
  <c r="H20" i="15"/>
  <c r="I20" i="15"/>
  <c r="J20" i="15"/>
  <c r="D20" i="15"/>
  <c r="E24" i="15"/>
  <c r="F24" i="15"/>
  <c r="G24" i="15"/>
  <c r="H24" i="15"/>
  <c r="I24" i="15"/>
  <c r="J24" i="15"/>
  <c r="K24" i="15"/>
  <c r="D24" i="15"/>
  <c r="E22" i="14"/>
  <c r="F22" i="14"/>
  <c r="G22" i="14"/>
  <c r="H22" i="14"/>
  <c r="I22" i="14"/>
  <c r="J22" i="14"/>
  <c r="K22" i="14"/>
  <c r="D22" i="14"/>
  <c r="E18" i="14"/>
  <c r="F18" i="14"/>
  <c r="G18" i="14"/>
  <c r="H18" i="14"/>
  <c r="I18" i="14"/>
  <c r="J18" i="14"/>
  <c r="K18" i="14"/>
  <c r="D18" i="14"/>
  <c r="E7" i="14"/>
  <c r="F7" i="14"/>
  <c r="G7" i="14"/>
  <c r="H7" i="14"/>
  <c r="I7" i="14"/>
  <c r="J7" i="14"/>
  <c r="K7" i="14"/>
  <c r="D7" i="14"/>
  <c r="E22" i="13"/>
  <c r="F22" i="13"/>
  <c r="G22" i="13"/>
  <c r="H22" i="13"/>
  <c r="I22" i="13"/>
  <c r="J22" i="13"/>
  <c r="K22" i="13"/>
  <c r="D22" i="13"/>
  <c r="E17" i="13"/>
  <c r="F17" i="13"/>
  <c r="G17" i="13"/>
  <c r="H17" i="13"/>
  <c r="I17" i="13"/>
  <c r="J17" i="13"/>
  <c r="K17" i="13"/>
  <c r="D17" i="13"/>
  <c r="E7" i="13"/>
  <c r="F7" i="13"/>
  <c r="G7" i="13"/>
  <c r="H7" i="13"/>
  <c r="I7" i="13"/>
  <c r="J7" i="13"/>
  <c r="K7" i="13"/>
  <c r="D7" i="13"/>
  <c r="E18" i="12"/>
  <c r="F18" i="12"/>
  <c r="G18" i="12"/>
  <c r="H18" i="12"/>
  <c r="I18" i="12"/>
  <c r="J18" i="12"/>
  <c r="K18" i="12"/>
  <c r="D18" i="12"/>
  <c r="E8" i="12"/>
  <c r="F8" i="12"/>
  <c r="G8" i="12"/>
  <c r="H8" i="12"/>
  <c r="I8" i="12"/>
  <c r="J8" i="12"/>
  <c r="K8" i="12"/>
  <c r="D8" i="12"/>
  <c r="J28" i="1"/>
  <c r="K28" i="1"/>
  <c r="L28" i="1"/>
  <c r="M28" i="1"/>
  <c r="N28" i="1"/>
  <c r="O28" i="1"/>
  <c r="P28" i="1"/>
  <c r="I28" i="1"/>
  <c r="P24" i="1"/>
  <c r="J24" i="1"/>
  <c r="K24" i="1"/>
  <c r="L24" i="1"/>
  <c r="M24" i="1"/>
  <c r="N24" i="1"/>
  <c r="O24" i="1"/>
  <c r="I24" i="1"/>
  <c r="J13" i="1"/>
  <c r="K13" i="1"/>
  <c r="L13" i="1"/>
  <c r="M13" i="1"/>
  <c r="N13" i="1"/>
  <c r="O13" i="1"/>
  <c r="P13" i="1"/>
  <c r="I13" i="1"/>
  <c r="D8" i="15" l="1"/>
  <c r="E8" i="15"/>
  <c r="F8" i="15"/>
  <c r="G8" i="15"/>
  <c r="H8" i="15"/>
  <c r="I8" i="15"/>
  <c r="J8" i="15"/>
  <c r="K8" i="15"/>
  <c r="D22" i="12" l="1"/>
  <c r="E22" i="12"/>
  <c r="F22" i="12"/>
  <c r="G22" i="12"/>
  <c r="H22" i="12"/>
  <c r="I22" i="12"/>
  <c r="J22" i="12"/>
  <c r="K22" i="12"/>
</calcChain>
</file>

<file path=xl/sharedStrings.xml><?xml version="1.0" encoding="utf-8"?>
<sst xmlns="http://schemas.openxmlformats.org/spreadsheetml/2006/main" count="383" uniqueCount="97">
  <si>
    <t>ЗАВТРАК</t>
  </si>
  <si>
    <t>ВЫХОД</t>
  </si>
  <si>
    <t>БЕЛКИ</t>
  </si>
  <si>
    <t>ЖИРЫ</t>
  </si>
  <si>
    <t>УГЛЕВОДЫ</t>
  </si>
  <si>
    <t>ККАЛОРИИ</t>
  </si>
  <si>
    <t>1-3</t>
  </si>
  <si>
    <t>3-7</t>
  </si>
  <si>
    <t>Всего:</t>
  </si>
  <si>
    <t>ВТОРОЙ ЗАВТРАК</t>
  </si>
  <si>
    <t>ОБЕД</t>
  </si>
  <si>
    <t>ПОЛДНИК</t>
  </si>
  <si>
    <t>ИТОГО:</t>
  </si>
  <si>
    <t>чай сладкий</t>
  </si>
  <si>
    <t>хлеб ржаной</t>
  </si>
  <si>
    <t>хлеб пшеничный</t>
  </si>
  <si>
    <t>яблоко</t>
  </si>
  <si>
    <t xml:space="preserve">Хлеб </t>
  </si>
  <si>
    <t xml:space="preserve"> Масло</t>
  </si>
  <si>
    <t xml:space="preserve"> Кофе с молоком</t>
  </si>
  <si>
    <t xml:space="preserve"> Сыр</t>
  </si>
  <si>
    <t>щи из свежей капусты со сметаной</t>
  </si>
  <si>
    <t>Свежий помидор</t>
  </si>
  <si>
    <t>Гуляш в томатно-сметанном соусе</t>
  </si>
  <si>
    <t>Картофельное пюре</t>
  </si>
  <si>
    <t>Кисель</t>
  </si>
  <si>
    <t>Ленивые вареники с маслом</t>
  </si>
  <si>
    <t>Напиток с лимоном</t>
  </si>
  <si>
    <t xml:space="preserve"> Какао с молоком</t>
  </si>
  <si>
    <t>груша</t>
  </si>
  <si>
    <t>Свежий огурец</t>
  </si>
  <si>
    <t>суп картофельный с клецками</t>
  </si>
  <si>
    <t>Рыба тушеная с овощами</t>
  </si>
  <si>
    <t>Компот</t>
  </si>
  <si>
    <t>Пирог с повидлом</t>
  </si>
  <si>
    <t>Кефир</t>
  </si>
  <si>
    <t>Чай с сахаром</t>
  </si>
  <si>
    <t>Каша гречневая с маслом</t>
  </si>
  <si>
    <t>банан</t>
  </si>
  <si>
    <t>Салат из свеклы</t>
  </si>
  <si>
    <t>Суп гороховый с гренками</t>
  </si>
  <si>
    <t>Котлета</t>
  </si>
  <si>
    <t xml:space="preserve">Рис отварной </t>
  </si>
  <si>
    <t>Сок</t>
  </si>
  <si>
    <t>Омлет с зелёным горошком</t>
  </si>
  <si>
    <t>Чай с молоком</t>
  </si>
  <si>
    <t xml:space="preserve">Хлеб пшеничный </t>
  </si>
  <si>
    <t xml:space="preserve">        50/120</t>
  </si>
  <si>
    <t xml:space="preserve">        80/150</t>
  </si>
  <si>
    <t>Каша манная</t>
  </si>
  <si>
    <t>61.01</t>
  </si>
  <si>
    <t>200/20</t>
  </si>
  <si>
    <t xml:space="preserve">150/15 </t>
  </si>
  <si>
    <t>Каша пшенная</t>
  </si>
  <si>
    <t xml:space="preserve">Салат из свежей капусты с яблоком </t>
  </si>
  <si>
    <t>Рассольник</t>
  </si>
  <si>
    <t xml:space="preserve">Рыба запеченная </t>
  </si>
  <si>
    <t>Булка домашняя</t>
  </si>
  <si>
    <t xml:space="preserve">Йогурт </t>
  </si>
  <si>
    <t>Каша "Дружба"</t>
  </si>
  <si>
    <t>Каша геркулесовая</t>
  </si>
  <si>
    <t>Салат витаминный</t>
  </si>
  <si>
    <t>борщ со сметаной</t>
  </si>
  <si>
    <t>Вермишель отварная</t>
  </si>
  <si>
    <t>Шницель</t>
  </si>
  <si>
    <t xml:space="preserve">Сметанный соус </t>
  </si>
  <si>
    <t>компот из с/ф</t>
  </si>
  <si>
    <t>Творожная запеканка</t>
  </si>
  <si>
    <t xml:space="preserve">Какао с молоком </t>
  </si>
  <si>
    <t>8,.9</t>
  </si>
  <si>
    <t>Каша кукурузная</t>
  </si>
  <si>
    <t xml:space="preserve">Салат из свежих помидор </t>
  </si>
  <si>
    <t>Свекольник со сметаной</t>
  </si>
  <si>
    <t xml:space="preserve">Суфле куриное </t>
  </si>
  <si>
    <t>Суп молочный рисовый</t>
  </si>
  <si>
    <t>Печенье</t>
  </si>
  <si>
    <t>Суп молочный вермишелевый</t>
  </si>
  <si>
    <t xml:space="preserve">Салат из свеклы с изюмом </t>
  </si>
  <si>
    <t xml:space="preserve">Курица запеченная </t>
  </si>
  <si>
    <t>Гречневая каша</t>
  </si>
  <si>
    <t>Ватрушка с творогом</t>
  </si>
  <si>
    <t>0.94</t>
  </si>
  <si>
    <t>39.9</t>
  </si>
  <si>
    <t>Винегрет</t>
  </si>
  <si>
    <t xml:space="preserve">Омлет с зеленым горошком </t>
  </si>
  <si>
    <t xml:space="preserve"> Чай  с молоком</t>
  </si>
  <si>
    <t xml:space="preserve">Плов фруктовый </t>
  </si>
  <si>
    <t>Рыбные тефтели</t>
  </si>
  <si>
    <t>Суп сборный  со сметаной</t>
  </si>
  <si>
    <t xml:space="preserve">Салат морковный с яблоком </t>
  </si>
  <si>
    <t>Солянка с мясом</t>
  </si>
  <si>
    <t>Йогурт</t>
  </si>
  <si>
    <t>Салат из свеклы с изюмом</t>
  </si>
  <si>
    <t>Суп рыбный из консервы</t>
  </si>
  <si>
    <t xml:space="preserve">Капуста тушеная </t>
  </si>
  <si>
    <t xml:space="preserve">Куры отварные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</si>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</sst>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1" fillId="0" borderId="24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4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26" xfId="0" applyFont="1" applyBorder="1"/>
    <xf numFmtId="0" fontId="2" fillId="0" borderId="21" xfId="0" applyFont="1" applyBorder="1"/>
    <xf numFmtId="0" fontId="2" fillId="0" borderId="20" xfId="0" applyFont="1" applyBorder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32" xfId="0" applyFont="1" applyBorder="1"/>
    <xf numFmtId="0" fontId="2" fillId="0" borderId="31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2" fillId="0" borderId="4" xfId="0" applyFont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2" fillId="0" borderId="17" xfId="0" applyNumberFormat="1" applyFont="1" applyBorder="1"/>
    <xf numFmtId="0" fontId="2" fillId="0" borderId="18" xfId="0" applyNumberFormat="1" applyFont="1" applyBorder="1"/>
    <xf numFmtId="0" fontId="2" fillId="0" borderId="25" xfId="0" applyNumberFormat="1" applyFont="1" applyBorder="1"/>
    <xf numFmtId="0" fontId="2" fillId="0" borderId="9" xfId="0" applyNumberFormat="1" applyFont="1" applyBorder="1"/>
    <xf numFmtId="0" fontId="2" fillId="0" borderId="11" xfId="0" applyNumberFormat="1" applyFont="1" applyBorder="1"/>
    <xf numFmtId="0" fontId="2" fillId="0" borderId="10" xfId="0" applyNumberFormat="1" applyFont="1" applyBorder="1"/>
    <xf numFmtId="0" fontId="2" fillId="0" borderId="13" xfId="0" applyNumberFormat="1" applyFont="1" applyBorder="1"/>
    <xf numFmtId="0" fontId="2" fillId="0" borderId="24" xfId="0" applyNumberFormat="1" applyFont="1" applyBorder="1"/>
    <xf numFmtId="0" fontId="2" fillId="0" borderId="12" xfId="0" applyNumberFormat="1" applyFont="1" applyBorder="1"/>
    <xf numFmtId="0" fontId="2" fillId="0" borderId="7" xfId="0" applyNumberFormat="1" applyFont="1" applyBorder="1"/>
    <xf numFmtId="0" fontId="3" fillId="0" borderId="1" xfId="0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22" xfId="0" applyFont="1" applyBorder="1"/>
    <xf numFmtId="0" fontId="5" fillId="0" borderId="23" xfId="0" applyFont="1" applyBorder="1"/>
    <xf numFmtId="0" fontId="5" fillId="0" borderId="4" xfId="0" applyFont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25" xfId="0" applyNumberFormat="1" applyFont="1" applyBorder="1"/>
    <xf numFmtId="0" fontId="6" fillId="0" borderId="18" xfId="0" applyNumberFormat="1" applyFont="1" applyBorder="1"/>
    <xf numFmtId="0" fontId="6" fillId="0" borderId="17" xfId="0" applyNumberFormat="1" applyFont="1" applyBorder="1"/>
    <xf numFmtId="0" fontId="6" fillId="0" borderId="9" xfId="0" applyNumberFormat="1" applyFont="1" applyBorder="1"/>
    <xf numFmtId="0" fontId="6" fillId="0" borderId="11" xfId="0" applyNumberFormat="1" applyFont="1" applyBorder="1"/>
    <xf numFmtId="0" fontId="6" fillId="0" borderId="10" xfId="0" applyNumberFormat="1" applyFont="1" applyBorder="1"/>
    <xf numFmtId="0" fontId="6" fillId="0" borderId="24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3" xfId="0" applyNumberFormat="1" applyFont="1" applyBorder="1"/>
    <xf numFmtId="0" fontId="6" fillId="0" borderId="26" xfId="0" applyFont="1" applyBorder="1"/>
    <xf numFmtId="0" fontId="6" fillId="0" borderId="21" xfId="0" applyFont="1" applyBorder="1"/>
    <xf numFmtId="0" fontId="6" fillId="0" borderId="20" xfId="0" applyFont="1" applyBorder="1"/>
    <xf numFmtId="0" fontId="6" fillId="0" borderId="24" xfId="0" applyNumberFormat="1" applyFont="1" applyBorder="1"/>
    <xf numFmtId="0" fontId="6" fillId="0" borderId="12" xfId="0" applyNumberFormat="1" applyFont="1" applyBorder="1"/>
    <xf numFmtId="0" fontId="6" fillId="0" borderId="32" xfId="0" applyFont="1" applyBorder="1"/>
    <xf numFmtId="0" fontId="6" fillId="0" borderId="7" xfId="0" applyNumberFormat="1" applyFont="1" applyBorder="1"/>
    <xf numFmtId="0" fontId="6" fillId="0" borderId="22" xfId="0" applyFont="1" applyBorder="1"/>
    <xf numFmtId="0" fontId="6" fillId="0" borderId="23" xfId="0" applyFont="1" applyBorder="1"/>
    <xf numFmtId="2" fontId="5" fillId="0" borderId="27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7" xfId="0" applyFont="1" applyBorder="1"/>
    <xf numFmtId="0" fontId="6" fillId="0" borderId="28" xfId="0" applyFont="1" applyBorder="1"/>
    <xf numFmtId="49" fontId="3" fillId="0" borderId="2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opLeftCell="A9" zoomScale="70" zoomScaleNormal="70" workbookViewId="0">
      <selection activeCell="P29" sqref="P29"/>
    </sheetView>
  </sheetViews>
  <sheetFormatPr defaultRowHeight="14.4" x14ac:dyDescent="0.3"/>
  <cols>
    <col min="1" max="1" width="1.109375" customWidth="1"/>
    <col min="2" max="2" width="1" customWidth="1"/>
    <col min="3" max="3" width="1.33203125" customWidth="1"/>
    <col min="4" max="5" width="1.5546875" customWidth="1"/>
    <col min="6" max="6" width="18" customWidth="1"/>
    <col min="12" max="12" width="9.44140625" bestFit="1" customWidth="1"/>
    <col min="14" max="14" width="9.5546875" customWidth="1"/>
  </cols>
  <sheetData>
    <row r="1" spans="1:16" ht="6" customHeight="1" x14ac:dyDescent="0.3"/>
    <row r="2" spans="1:16" ht="6" customHeight="1" x14ac:dyDescent="0.3"/>
    <row r="3" spans="1:16" ht="6" customHeight="1" x14ac:dyDescent="0.3"/>
    <row r="4" spans="1:16" ht="5.25" customHeight="1" x14ac:dyDescent="0.3"/>
    <row r="5" spans="1:16" ht="6" customHeight="1" thickBot="1" x14ac:dyDescent="0.35"/>
    <row r="6" spans="1:16" ht="17.399999999999999" x14ac:dyDescent="0.3">
      <c r="F6" s="92" t="s">
        <v>0</v>
      </c>
      <c r="G6" s="94" t="s">
        <v>1</v>
      </c>
      <c r="H6" s="91"/>
      <c r="I6" s="90" t="s">
        <v>2</v>
      </c>
      <c r="J6" s="91"/>
      <c r="K6" s="90" t="s">
        <v>3</v>
      </c>
      <c r="L6" s="91"/>
      <c r="M6" s="90" t="s">
        <v>4</v>
      </c>
      <c r="N6" s="91"/>
      <c r="O6" s="90" t="s">
        <v>5</v>
      </c>
      <c r="P6" s="91"/>
    </row>
    <row r="7" spans="1:16" ht="18" thickBot="1" x14ac:dyDescent="0.35">
      <c r="F7" s="93"/>
      <c r="G7" s="1" t="s">
        <v>6</v>
      </c>
      <c r="H7" s="2" t="s">
        <v>7</v>
      </c>
      <c r="I7" s="3" t="s">
        <v>6</v>
      </c>
      <c r="J7" s="2" t="s">
        <v>7</v>
      </c>
      <c r="K7" s="3" t="s">
        <v>6</v>
      </c>
      <c r="L7" s="2" t="s">
        <v>7</v>
      </c>
      <c r="M7" s="3" t="s">
        <v>6</v>
      </c>
      <c r="N7" s="2" t="s">
        <v>7</v>
      </c>
      <c r="O7" s="3" t="s">
        <v>6</v>
      </c>
      <c r="P7" s="2" t="s">
        <v>7</v>
      </c>
    </row>
    <row r="8" spans="1:16" ht="36" x14ac:dyDescent="0.35">
      <c r="F8" s="27" t="s">
        <v>59</v>
      </c>
      <c r="G8" s="31">
        <v>150</v>
      </c>
      <c r="H8" s="30">
        <v>200</v>
      </c>
      <c r="I8" s="29">
        <v>4.91</v>
      </c>
      <c r="J8" s="30">
        <v>6.55</v>
      </c>
      <c r="K8" s="29">
        <v>6.25</v>
      </c>
      <c r="L8" s="30">
        <v>8.33</v>
      </c>
      <c r="M8" s="29">
        <v>26.25</v>
      </c>
      <c r="N8" s="30">
        <v>35</v>
      </c>
      <c r="O8" s="29">
        <v>180.83</v>
      </c>
      <c r="P8" s="30">
        <v>241.1</v>
      </c>
    </row>
    <row r="9" spans="1:16" ht="34.5" customHeight="1" x14ac:dyDescent="0.35">
      <c r="A9" t="s">
        <v>13</v>
      </c>
      <c r="B9">
        <v>150</v>
      </c>
      <c r="C9">
        <v>200</v>
      </c>
      <c r="D9">
        <v>0</v>
      </c>
      <c r="E9">
        <v>0</v>
      </c>
      <c r="F9" s="4" t="s">
        <v>17</v>
      </c>
      <c r="G9" s="32">
        <v>30</v>
      </c>
      <c r="H9" s="33">
        <v>40</v>
      </c>
      <c r="I9" s="34">
        <v>2.4900000000000002</v>
      </c>
      <c r="J9" s="33">
        <v>3.32</v>
      </c>
      <c r="K9" s="34">
        <v>0.39</v>
      </c>
      <c r="L9" s="33">
        <v>0.52</v>
      </c>
      <c r="M9" s="34">
        <v>14.43</v>
      </c>
      <c r="N9" s="33">
        <v>19.239999999999998</v>
      </c>
      <c r="O9" s="34">
        <v>68.099999999999994</v>
      </c>
      <c r="P9" s="33">
        <v>90.8</v>
      </c>
    </row>
    <row r="10" spans="1:16" ht="18" x14ac:dyDescent="0.35">
      <c r="F10" s="5" t="s">
        <v>18</v>
      </c>
      <c r="G10" s="32">
        <v>5</v>
      </c>
      <c r="H10" s="33">
        <v>5</v>
      </c>
      <c r="I10" s="34">
        <v>0.02</v>
      </c>
      <c r="J10" s="33">
        <v>0.02</v>
      </c>
      <c r="K10" s="34">
        <v>3.63</v>
      </c>
      <c r="L10" s="33">
        <v>3.63</v>
      </c>
      <c r="M10" s="34">
        <v>0.03</v>
      </c>
      <c r="N10" s="33">
        <v>0.03</v>
      </c>
      <c r="O10" s="34">
        <v>33.049999999999997</v>
      </c>
      <c r="P10" s="33">
        <v>33.049999999999997</v>
      </c>
    </row>
    <row r="11" spans="1:16" ht="36" x14ac:dyDescent="0.35">
      <c r="F11" s="5" t="s">
        <v>19</v>
      </c>
      <c r="G11" s="32">
        <v>150</v>
      </c>
      <c r="H11" s="33">
        <v>200</v>
      </c>
      <c r="I11" s="34">
        <v>2.1</v>
      </c>
      <c r="J11" s="33">
        <v>2.8</v>
      </c>
      <c r="K11" s="34">
        <v>2.4</v>
      </c>
      <c r="L11" s="33">
        <v>3.2</v>
      </c>
      <c r="M11" s="34">
        <v>14.69</v>
      </c>
      <c r="N11" s="33">
        <v>19.579999999999998</v>
      </c>
      <c r="O11" s="34">
        <v>86.1</v>
      </c>
      <c r="P11" s="33">
        <v>114.8</v>
      </c>
    </row>
    <row r="12" spans="1:16" ht="18" x14ac:dyDescent="0.35">
      <c r="F12" s="5" t="s">
        <v>20</v>
      </c>
      <c r="G12" s="32">
        <v>4</v>
      </c>
      <c r="H12" s="33">
        <v>6</v>
      </c>
      <c r="I12" s="34">
        <v>1.39</v>
      </c>
      <c r="J12" s="33">
        <v>2.09</v>
      </c>
      <c r="K12" s="34">
        <v>1.57</v>
      </c>
      <c r="L12" s="33">
        <v>2.36</v>
      </c>
      <c r="M12" s="34">
        <v>0.13</v>
      </c>
      <c r="N12" s="33">
        <v>0.2</v>
      </c>
      <c r="O12" s="34">
        <v>20.87</v>
      </c>
      <c r="P12" s="33">
        <v>31.3</v>
      </c>
    </row>
    <row r="13" spans="1:16" ht="18.600000000000001" thickBot="1" x14ac:dyDescent="0.4">
      <c r="F13" s="6" t="s">
        <v>8</v>
      </c>
      <c r="G13" s="7"/>
      <c r="H13" s="8"/>
      <c r="I13" s="9">
        <f>SUM(I8:I12)</f>
        <v>10.91</v>
      </c>
      <c r="J13" s="9">
        <f t="shared" ref="J13:P13" si="0">SUM(J8:J12)</f>
        <v>14.779999999999998</v>
      </c>
      <c r="K13" s="9">
        <f t="shared" si="0"/>
        <v>14.24</v>
      </c>
      <c r="L13" s="9">
        <f t="shared" si="0"/>
        <v>18.04</v>
      </c>
      <c r="M13" s="9">
        <f t="shared" si="0"/>
        <v>55.53</v>
      </c>
      <c r="N13" s="9">
        <f t="shared" si="0"/>
        <v>74.05</v>
      </c>
      <c r="O13" s="9">
        <f t="shared" si="0"/>
        <v>388.95000000000005</v>
      </c>
      <c r="P13" s="9">
        <f t="shared" si="0"/>
        <v>511.05</v>
      </c>
    </row>
    <row r="14" spans="1:16" ht="36" thickBot="1" x14ac:dyDescent="0.4">
      <c r="F14" s="26" t="s">
        <v>9</v>
      </c>
      <c r="G14" s="10"/>
      <c r="H14" s="11"/>
      <c r="I14" s="12"/>
      <c r="J14" s="11"/>
      <c r="K14" s="12"/>
      <c r="L14" s="11"/>
      <c r="M14" s="12"/>
      <c r="N14" s="11"/>
      <c r="O14" s="12"/>
      <c r="P14" s="11"/>
    </row>
    <row r="15" spans="1:16" ht="18.600000000000001" thickBot="1" x14ac:dyDescent="0.4">
      <c r="F15" s="13" t="s">
        <v>16</v>
      </c>
      <c r="G15" s="36">
        <v>95</v>
      </c>
      <c r="H15" s="35">
        <v>100</v>
      </c>
      <c r="I15" s="37">
        <v>0.4</v>
      </c>
      <c r="J15" s="35">
        <v>0.4</v>
      </c>
      <c r="K15" s="37">
        <v>0.4</v>
      </c>
      <c r="L15" s="35">
        <v>0.4</v>
      </c>
      <c r="M15" s="37">
        <v>9.8000000000000007</v>
      </c>
      <c r="N15" s="35">
        <v>9.8000000000000007</v>
      </c>
      <c r="O15" s="37">
        <v>47</v>
      </c>
      <c r="P15" s="35">
        <v>47</v>
      </c>
    </row>
    <row r="16" spans="1:16" ht="18.600000000000001" thickBot="1" x14ac:dyDescent="0.4">
      <c r="F16" s="14" t="s">
        <v>10</v>
      </c>
      <c r="G16" s="10"/>
      <c r="H16" s="11"/>
      <c r="I16" s="12"/>
      <c r="J16" s="11"/>
      <c r="K16" s="12"/>
      <c r="L16" s="11"/>
      <c r="M16" s="12"/>
      <c r="N16" s="11"/>
      <c r="O16" s="12"/>
      <c r="P16" s="11"/>
    </row>
    <row r="17" spans="6:16" ht="36" x14ac:dyDescent="0.35">
      <c r="F17" s="15" t="s">
        <v>22</v>
      </c>
      <c r="G17" s="32">
        <v>50</v>
      </c>
      <c r="H17" s="33">
        <v>60</v>
      </c>
      <c r="I17" s="34">
        <v>0.2</v>
      </c>
      <c r="J17" s="33">
        <v>0.24</v>
      </c>
      <c r="K17" s="34">
        <v>0</v>
      </c>
      <c r="L17" s="33">
        <v>0</v>
      </c>
      <c r="M17" s="34">
        <v>1.7</v>
      </c>
      <c r="N17" s="33">
        <v>2.04</v>
      </c>
      <c r="O17" s="34">
        <v>7.5</v>
      </c>
      <c r="P17" s="33">
        <v>9</v>
      </c>
    </row>
    <row r="18" spans="6:16" ht="54" x14ac:dyDescent="0.35">
      <c r="F18" s="5" t="s">
        <v>21</v>
      </c>
      <c r="G18" s="32">
        <v>150</v>
      </c>
      <c r="H18" s="33">
        <v>200</v>
      </c>
      <c r="I18" s="34">
        <v>1.94</v>
      </c>
      <c r="J18" s="33">
        <v>2.58</v>
      </c>
      <c r="K18" s="34">
        <v>5.87</v>
      </c>
      <c r="L18" s="33">
        <v>7.82</v>
      </c>
      <c r="M18" s="34">
        <v>6.84</v>
      </c>
      <c r="N18" s="33">
        <v>9.1199999999999992</v>
      </c>
      <c r="O18" s="34">
        <v>85.76</v>
      </c>
      <c r="P18" s="33">
        <v>114.35</v>
      </c>
    </row>
    <row r="19" spans="6:16" ht="72" x14ac:dyDescent="0.35">
      <c r="F19" s="5" t="s">
        <v>23</v>
      </c>
      <c r="G19" s="32">
        <v>60</v>
      </c>
      <c r="H19" s="33">
        <v>110</v>
      </c>
      <c r="I19" s="34">
        <v>2.57</v>
      </c>
      <c r="J19" s="33">
        <v>4.71</v>
      </c>
      <c r="K19" s="34">
        <v>3.3</v>
      </c>
      <c r="L19" s="33">
        <v>6.05</v>
      </c>
      <c r="M19" s="34">
        <v>17.14</v>
      </c>
      <c r="N19" s="33">
        <v>31.43</v>
      </c>
      <c r="O19" s="34">
        <v>102.43</v>
      </c>
      <c r="P19" s="33">
        <v>187.8</v>
      </c>
    </row>
    <row r="20" spans="6:16" ht="36" x14ac:dyDescent="0.35">
      <c r="F20" s="5" t="s">
        <v>24</v>
      </c>
      <c r="G20" s="32">
        <v>120</v>
      </c>
      <c r="H20" s="33">
        <v>150</v>
      </c>
      <c r="I20" s="34">
        <v>2.04</v>
      </c>
      <c r="J20" s="33">
        <v>2.5499999999999998</v>
      </c>
      <c r="K20" s="34">
        <v>4.7</v>
      </c>
      <c r="L20" s="33">
        <v>5.88</v>
      </c>
      <c r="M20" s="34">
        <v>14.41</v>
      </c>
      <c r="N20" s="33">
        <v>18.02</v>
      </c>
      <c r="O20" s="34">
        <v>105.2</v>
      </c>
      <c r="P20" s="33">
        <v>131.5</v>
      </c>
    </row>
    <row r="21" spans="6:16" ht="36" x14ac:dyDescent="0.35">
      <c r="F21" s="5" t="s">
        <v>15</v>
      </c>
      <c r="G21" s="32">
        <v>30</v>
      </c>
      <c r="H21" s="33">
        <v>40</v>
      </c>
      <c r="I21" s="34">
        <v>2.4900000000000002</v>
      </c>
      <c r="J21" s="33">
        <v>3.32</v>
      </c>
      <c r="K21" s="34">
        <v>0.39</v>
      </c>
      <c r="L21" s="33">
        <v>0.52</v>
      </c>
      <c r="M21" s="34">
        <v>14.43</v>
      </c>
      <c r="N21" s="33">
        <v>19.239999999999998</v>
      </c>
      <c r="O21" s="34">
        <v>68.099999999999994</v>
      </c>
      <c r="P21" s="33">
        <v>90.8</v>
      </c>
    </row>
    <row r="22" spans="6:16" ht="18" x14ac:dyDescent="0.35">
      <c r="F22" s="4" t="s">
        <v>14</v>
      </c>
      <c r="G22" s="32">
        <v>40</v>
      </c>
      <c r="H22" s="33">
        <v>50</v>
      </c>
      <c r="I22" s="34">
        <v>1.88</v>
      </c>
      <c r="J22" s="33">
        <v>2.35</v>
      </c>
      <c r="K22" s="34">
        <v>0.28000000000000003</v>
      </c>
      <c r="L22" s="33">
        <v>0.35</v>
      </c>
      <c r="M22" s="34">
        <v>19.920000000000002</v>
      </c>
      <c r="N22" s="33">
        <v>24.9</v>
      </c>
      <c r="O22" s="34">
        <v>85.6</v>
      </c>
      <c r="P22" s="33">
        <v>107</v>
      </c>
    </row>
    <row r="23" spans="6:16" ht="18" x14ac:dyDescent="0.35">
      <c r="F23" s="4" t="s">
        <v>25</v>
      </c>
      <c r="G23" s="32">
        <v>150</v>
      </c>
      <c r="H23" s="33">
        <v>200</v>
      </c>
      <c r="I23" s="34">
        <v>1.02</v>
      </c>
      <c r="J23" s="33">
        <v>1.36</v>
      </c>
      <c r="K23" s="34">
        <v>0</v>
      </c>
      <c r="L23" s="33">
        <v>0</v>
      </c>
      <c r="M23" s="34">
        <v>21.77</v>
      </c>
      <c r="N23" s="33">
        <v>29.02</v>
      </c>
      <c r="O23" s="34">
        <v>87.14</v>
      </c>
      <c r="P23" s="33">
        <v>116.19</v>
      </c>
    </row>
    <row r="24" spans="6:16" ht="18.600000000000001" thickBot="1" x14ac:dyDescent="0.4">
      <c r="F24" s="6" t="s">
        <v>8</v>
      </c>
      <c r="G24" s="7"/>
      <c r="H24" s="8"/>
      <c r="I24" s="9">
        <f>SUM(I17:I23)</f>
        <v>12.14</v>
      </c>
      <c r="J24" s="9">
        <f t="shared" ref="J24:P24" si="1">SUM(J17:J23)</f>
        <v>17.11</v>
      </c>
      <c r="K24" s="9">
        <f t="shared" si="1"/>
        <v>14.540000000000001</v>
      </c>
      <c r="L24" s="9">
        <f t="shared" si="1"/>
        <v>20.62</v>
      </c>
      <c r="M24" s="9">
        <f t="shared" si="1"/>
        <v>96.21</v>
      </c>
      <c r="N24" s="9">
        <f t="shared" si="1"/>
        <v>133.77000000000001</v>
      </c>
      <c r="O24" s="9">
        <f t="shared" si="1"/>
        <v>541.73</v>
      </c>
      <c r="P24" s="9">
        <f t="shared" si="1"/>
        <v>756.63999999999987</v>
      </c>
    </row>
    <row r="25" spans="6:16" ht="18.600000000000001" thickBot="1" x14ac:dyDescent="0.4">
      <c r="F25" s="16" t="s">
        <v>11</v>
      </c>
      <c r="G25" s="12"/>
      <c r="H25" s="11"/>
      <c r="I25" s="12"/>
      <c r="J25" s="11"/>
      <c r="K25" s="12"/>
      <c r="L25" s="17"/>
      <c r="M25" s="12"/>
      <c r="N25" s="11"/>
      <c r="O25" s="10"/>
      <c r="P25" s="11"/>
    </row>
    <row r="26" spans="6:16" ht="55.5" customHeight="1" x14ac:dyDescent="0.35">
      <c r="F26" s="28" t="s">
        <v>26</v>
      </c>
      <c r="G26" s="34">
        <v>150</v>
      </c>
      <c r="H26" s="33">
        <v>200</v>
      </c>
      <c r="I26" s="34">
        <v>2.1</v>
      </c>
      <c r="J26" s="33">
        <v>2.8</v>
      </c>
      <c r="K26" s="34">
        <v>2.63</v>
      </c>
      <c r="L26" s="38">
        <v>3.5</v>
      </c>
      <c r="M26" s="34">
        <v>16.600000000000001</v>
      </c>
      <c r="N26" s="33">
        <v>19.47</v>
      </c>
      <c r="O26" s="32">
        <v>88.5</v>
      </c>
      <c r="P26" s="33">
        <v>118.1</v>
      </c>
    </row>
    <row r="27" spans="6:16" ht="36" x14ac:dyDescent="0.35">
      <c r="F27" s="18" t="s">
        <v>27</v>
      </c>
      <c r="G27" s="34">
        <v>150</v>
      </c>
      <c r="H27" s="33">
        <v>200</v>
      </c>
      <c r="I27" s="34">
        <v>0.15</v>
      </c>
      <c r="J27" s="33">
        <v>0.2</v>
      </c>
      <c r="K27" s="34">
        <v>0</v>
      </c>
      <c r="L27" s="38">
        <v>0</v>
      </c>
      <c r="M27" s="34">
        <v>19.39</v>
      </c>
      <c r="N27" s="33">
        <v>25.85</v>
      </c>
      <c r="O27" s="32">
        <v>73.650000000000006</v>
      </c>
      <c r="P27" s="33">
        <v>98.2</v>
      </c>
    </row>
    <row r="28" spans="6:16" ht="18" x14ac:dyDescent="0.35">
      <c r="F28" s="19" t="s">
        <v>8</v>
      </c>
      <c r="G28" s="34"/>
      <c r="H28" s="33"/>
      <c r="I28" s="34">
        <f>SUM(I26:I27)</f>
        <v>2.25</v>
      </c>
      <c r="J28" s="34">
        <f t="shared" ref="J28:P28" si="2">SUM(J26:J27)</f>
        <v>3</v>
      </c>
      <c r="K28" s="34">
        <f t="shared" si="2"/>
        <v>2.63</v>
      </c>
      <c r="L28" s="34">
        <f t="shared" si="2"/>
        <v>3.5</v>
      </c>
      <c r="M28" s="34">
        <f t="shared" si="2"/>
        <v>35.99</v>
      </c>
      <c r="N28" s="34">
        <f t="shared" si="2"/>
        <v>45.32</v>
      </c>
      <c r="O28" s="34">
        <f t="shared" si="2"/>
        <v>162.15</v>
      </c>
      <c r="P28" s="34">
        <f t="shared" si="2"/>
        <v>216.3</v>
      </c>
    </row>
    <row r="29" spans="6:16" ht="18.600000000000001" thickBot="1" x14ac:dyDescent="0.4">
      <c r="F29" s="20" t="s">
        <v>12</v>
      </c>
      <c r="G29" s="21"/>
      <c r="H29" s="22"/>
      <c r="I29" s="89">
        <f>I28+I24+I15+I13</f>
        <v>25.700000000000003</v>
      </c>
      <c r="J29" s="89">
        <f t="shared" ref="J29:P29" si="3">J28+J24+J15+J13</f>
        <v>35.289999999999992</v>
      </c>
      <c r="K29" s="89">
        <f t="shared" si="3"/>
        <v>31.810000000000002</v>
      </c>
      <c r="L29" s="89">
        <f t="shared" si="3"/>
        <v>42.56</v>
      </c>
      <c r="M29" s="89">
        <f t="shared" si="3"/>
        <v>197.53</v>
      </c>
      <c r="N29" s="89">
        <f t="shared" si="3"/>
        <v>262.94</v>
      </c>
      <c r="O29" s="89">
        <f t="shared" si="3"/>
        <v>1139.83</v>
      </c>
      <c r="P29" s="89">
        <f t="shared" si="3"/>
        <v>1530.9899999999998</v>
      </c>
    </row>
    <row r="30" spans="6:16" ht="18.600000000000001" thickBot="1" x14ac:dyDescent="0.4">
      <c r="F30" s="23"/>
      <c r="G30" s="24"/>
      <c r="H30" s="25"/>
      <c r="I30" s="24"/>
      <c r="J30" s="25"/>
      <c r="K30" s="24"/>
      <c r="L30" s="25"/>
      <c r="M30" s="21"/>
      <c r="N30" s="22"/>
      <c r="O30" s="24"/>
      <c r="P30" s="25"/>
    </row>
  </sheetData>
  <mergeCells count="6">
    <mergeCell ref="O6:P6"/>
    <mergeCell ref="F6:F7"/>
    <mergeCell ref="G6:H6"/>
    <mergeCell ref="I6:J6"/>
    <mergeCell ref="K6:L6"/>
    <mergeCell ref="M6:N6"/>
  </mergeCells>
  <pageMargins left="0.7" right="0.7" top="0.75" bottom="0.75" header="0.3" footer="0.3"/>
  <pageSetup paperSize="9" scale="74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5" workbookViewId="0">
      <selection activeCell="K23" sqref="K23"/>
    </sheetView>
  </sheetViews>
  <sheetFormatPr defaultRowHeight="14.4" x14ac:dyDescent="0.3"/>
  <sheetData>
    <row r="1" spans="1:11" x14ac:dyDescent="0.3">
      <c r="A1" s="97" t="s">
        <v>0</v>
      </c>
      <c r="B1" s="99" t="s">
        <v>1</v>
      </c>
      <c r="C1" s="96"/>
      <c r="D1" s="95" t="s">
        <v>2</v>
      </c>
      <c r="E1" s="96"/>
      <c r="F1" s="95" t="s">
        <v>3</v>
      </c>
      <c r="G1" s="96"/>
      <c r="H1" s="95" t="s">
        <v>4</v>
      </c>
      <c r="I1" s="96"/>
      <c r="J1" s="95" t="s">
        <v>5</v>
      </c>
      <c r="K1" s="96"/>
    </row>
    <row r="2" spans="1:11" ht="15" thickBot="1" x14ac:dyDescent="0.35">
      <c r="A2" s="98"/>
      <c r="B2" s="40" t="s">
        <v>6</v>
      </c>
      <c r="C2" s="41" t="s">
        <v>7</v>
      </c>
      <c r="D2" s="42" t="s">
        <v>6</v>
      </c>
      <c r="E2" s="41" t="s">
        <v>7</v>
      </c>
      <c r="F2" s="42" t="s">
        <v>6</v>
      </c>
      <c r="G2" s="41" t="s">
        <v>7</v>
      </c>
      <c r="H2" s="42" t="s">
        <v>6</v>
      </c>
      <c r="I2" s="41" t="s">
        <v>7</v>
      </c>
      <c r="J2" s="42" t="s">
        <v>6</v>
      </c>
      <c r="K2" s="41" t="s">
        <v>7</v>
      </c>
    </row>
    <row r="3" spans="1:11" ht="26.4" x14ac:dyDescent="0.3">
      <c r="A3" s="51" t="s">
        <v>49</v>
      </c>
      <c r="B3" s="60">
        <v>150</v>
      </c>
      <c r="C3" s="61">
        <v>200</v>
      </c>
      <c r="D3" s="62">
        <v>4.6500000000000004</v>
      </c>
      <c r="E3" s="61">
        <v>6.2</v>
      </c>
      <c r="F3" s="62">
        <v>6.04</v>
      </c>
      <c r="G3" s="61">
        <v>8.0500000000000007</v>
      </c>
      <c r="H3" s="62">
        <v>23.32</v>
      </c>
      <c r="I3" s="61">
        <v>31.09</v>
      </c>
      <c r="J3" s="62">
        <v>166.52</v>
      </c>
      <c r="K3" s="61">
        <v>222.02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28</v>
      </c>
      <c r="B6" s="63">
        <v>150</v>
      </c>
      <c r="C6" s="64">
        <v>200</v>
      </c>
      <c r="D6" s="65">
        <v>2.83</v>
      </c>
      <c r="E6" s="64">
        <v>3.77</v>
      </c>
      <c r="F6" s="65">
        <v>2.95</v>
      </c>
      <c r="G6" s="64">
        <v>3.93</v>
      </c>
      <c r="H6" s="65">
        <v>19.46</v>
      </c>
      <c r="I6" s="64">
        <v>25.95</v>
      </c>
      <c r="J6" s="65">
        <v>115.44</v>
      </c>
      <c r="K6" s="64">
        <v>153.91999999999999</v>
      </c>
    </row>
    <row r="7" spans="1:11" x14ac:dyDescent="0.3">
      <c r="A7" s="53" t="s">
        <v>20</v>
      </c>
      <c r="B7" s="63">
        <v>4</v>
      </c>
      <c r="C7" s="64">
        <v>6</v>
      </c>
      <c r="D7" s="65">
        <v>1.39</v>
      </c>
      <c r="E7" s="64">
        <v>2.09</v>
      </c>
      <c r="F7" s="65">
        <v>1.57</v>
      </c>
      <c r="G7" s="64">
        <v>2.36</v>
      </c>
      <c r="H7" s="65">
        <v>0.13</v>
      </c>
      <c r="I7" s="64">
        <v>0.2</v>
      </c>
      <c r="J7" s="65">
        <v>20.87</v>
      </c>
      <c r="K7" s="64">
        <v>31.3</v>
      </c>
    </row>
    <row r="8" spans="1:11" ht="15" thickBot="1" x14ac:dyDescent="0.35">
      <c r="A8" s="54" t="s">
        <v>8</v>
      </c>
      <c r="B8" s="66"/>
      <c r="C8" s="67"/>
      <c r="D8" s="68">
        <f>SUM(D3:D7)</f>
        <v>11.38</v>
      </c>
      <c r="E8" s="68">
        <f t="shared" ref="E8:K8" si="0">SUM(E3:E7)</f>
        <v>15.399999999999999</v>
      </c>
      <c r="F8" s="68">
        <f t="shared" si="0"/>
        <v>14.579999999999998</v>
      </c>
      <c r="G8" s="68">
        <f t="shared" si="0"/>
        <v>18.489999999999998</v>
      </c>
      <c r="H8" s="68">
        <f t="shared" si="0"/>
        <v>57.370000000000005</v>
      </c>
      <c r="I8" s="68">
        <f t="shared" si="0"/>
        <v>76.510000000000005</v>
      </c>
      <c r="J8" s="68">
        <f t="shared" si="0"/>
        <v>403.98</v>
      </c>
      <c r="K8" s="68">
        <f t="shared" si="0"/>
        <v>531.08999999999992</v>
      </c>
    </row>
    <row r="9" spans="1:11" ht="54" thickBot="1" x14ac:dyDescent="0.35">
      <c r="A9" s="39" t="s">
        <v>9</v>
      </c>
      <c r="B9" s="70"/>
      <c r="C9" s="71"/>
      <c r="D9" s="72"/>
      <c r="E9" s="71"/>
      <c r="F9" s="72"/>
      <c r="G9" s="71"/>
      <c r="H9" s="72"/>
      <c r="I9" s="71"/>
      <c r="J9" s="72"/>
      <c r="K9" s="71"/>
    </row>
    <row r="10" spans="1:11" ht="15" thickBot="1" x14ac:dyDescent="0.35">
      <c r="A10" s="43" t="s">
        <v>29</v>
      </c>
      <c r="B10" s="73">
        <v>95</v>
      </c>
      <c r="C10" s="69">
        <v>100</v>
      </c>
      <c r="D10" s="74">
        <v>0.4</v>
      </c>
      <c r="E10" s="69">
        <v>0.4</v>
      </c>
      <c r="F10" s="74">
        <v>0.3</v>
      </c>
      <c r="G10" s="69">
        <v>0.3</v>
      </c>
      <c r="H10" s="74">
        <v>10.3</v>
      </c>
      <c r="I10" s="69">
        <v>10.3</v>
      </c>
      <c r="J10" s="74">
        <v>47</v>
      </c>
      <c r="K10" s="69">
        <v>47</v>
      </c>
    </row>
    <row r="11" spans="1:11" ht="15" thickBot="1" x14ac:dyDescent="0.35">
      <c r="A11" s="44" t="s">
        <v>10</v>
      </c>
      <c r="B11" s="70"/>
      <c r="C11" s="71"/>
      <c r="D11" s="72"/>
      <c r="E11" s="71"/>
      <c r="F11" s="72"/>
      <c r="G11" s="71"/>
      <c r="H11" s="72"/>
      <c r="I11" s="71"/>
      <c r="J11" s="72"/>
      <c r="K11" s="71"/>
    </row>
    <row r="12" spans="1:11" ht="27" x14ac:dyDescent="0.3">
      <c r="A12" s="55" t="s">
        <v>30</v>
      </c>
      <c r="B12" s="63">
        <v>50</v>
      </c>
      <c r="C12" s="64">
        <v>60</v>
      </c>
      <c r="D12" s="65">
        <v>0.35</v>
      </c>
      <c r="E12" s="64">
        <v>0.42</v>
      </c>
      <c r="F12" s="65">
        <v>0</v>
      </c>
      <c r="G12" s="64">
        <v>0</v>
      </c>
      <c r="H12" s="65">
        <v>1.35</v>
      </c>
      <c r="I12" s="64">
        <v>1.62</v>
      </c>
      <c r="J12" s="65">
        <v>7</v>
      </c>
      <c r="K12" s="64">
        <v>8.4</v>
      </c>
    </row>
    <row r="13" spans="1:11" ht="39.75" customHeight="1" x14ac:dyDescent="0.3">
      <c r="A13" s="53" t="s">
        <v>31</v>
      </c>
      <c r="B13" s="63">
        <v>150</v>
      </c>
      <c r="C13" s="64">
        <v>200</v>
      </c>
      <c r="D13" s="65">
        <v>2.25</v>
      </c>
      <c r="E13" s="64">
        <v>3</v>
      </c>
      <c r="F13" s="65">
        <v>1.97</v>
      </c>
      <c r="G13" s="64">
        <v>2.63</v>
      </c>
      <c r="H13" s="65">
        <v>10.1</v>
      </c>
      <c r="I13" s="64">
        <v>13.47</v>
      </c>
      <c r="J13" s="65">
        <v>67.099999999999994</v>
      </c>
      <c r="K13" s="64">
        <v>89.55</v>
      </c>
    </row>
    <row r="14" spans="1:11" ht="42" customHeight="1" x14ac:dyDescent="0.3">
      <c r="A14" s="53" t="s">
        <v>32</v>
      </c>
      <c r="B14" s="63" t="s">
        <v>47</v>
      </c>
      <c r="C14" s="64" t="s">
        <v>48</v>
      </c>
      <c r="D14" s="65">
        <v>18.079999999999998</v>
      </c>
      <c r="E14" s="64">
        <v>22.6</v>
      </c>
      <c r="F14" s="65">
        <v>12.7</v>
      </c>
      <c r="G14" s="64">
        <v>15.93</v>
      </c>
      <c r="H14" s="65">
        <v>16.38</v>
      </c>
      <c r="I14" s="64">
        <v>20.48</v>
      </c>
      <c r="J14" s="65">
        <v>244.16</v>
      </c>
      <c r="K14" s="64">
        <v>305.2</v>
      </c>
    </row>
    <row r="15" spans="1:11" ht="40.200000000000003" x14ac:dyDescent="0.3">
      <c r="A15" s="53" t="s">
        <v>15</v>
      </c>
      <c r="B15" s="63">
        <v>30</v>
      </c>
      <c r="C15" s="64">
        <v>40</v>
      </c>
      <c r="D15" s="65">
        <v>2.4900000000000002</v>
      </c>
      <c r="E15" s="64">
        <v>3.32</v>
      </c>
      <c r="F15" s="65">
        <v>0.39</v>
      </c>
      <c r="G15" s="64">
        <v>0.52</v>
      </c>
      <c r="H15" s="65">
        <v>14.43</v>
      </c>
      <c r="I15" s="64">
        <v>19.239999999999998</v>
      </c>
      <c r="J15" s="65">
        <v>68.099999999999994</v>
      </c>
      <c r="K15" s="64">
        <v>90.8</v>
      </c>
    </row>
    <row r="16" spans="1:11" x14ac:dyDescent="0.3">
      <c r="A16" s="52" t="s">
        <v>14</v>
      </c>
      <c r="B16" s="63">
        <v>40</v>
      </c>
      <c r="C16" s="64">
        <v>50</v>
      </c>
      <c r="D16" s="65">
        <v>1.88</v>
      </c>
      <c r="E16" s="64">
        <v>2.35</v>
      </c>
      <c r="F16" s="65">
        <v>0.28000000000000003</v>
      </c>
      <c r="G16" s="64">
        <v>0.35</v>
      </c>
      <c r="H16" s="65">
        <v>19.920000000000002</v>
      </c>
      <c r="I16" s="64">
        <v>24.9</v>
      </c>
      <c r="J16" s="65">
        <v>85.6</v>
      </c>
      <c r="K16" s="64">
        <v>107</v>
      </c>
    </row>
    <row r="17" spans="1:11" x14ac:dyDescent="0.3">
      <c r="A17" s="52" t="s">
        <v>33</v>
      </c>
      <c r="B17" s="63">
        <v>150</v>
      </c>
      <c r="C17" s="64">
        <v>200</v>
      </c>
      <c r="D17" s="65">
        <v>0.42</v>
      </c>
      <c r="E17" s="64">
        <v>0.56000000000000005</v>
      </c>
      <c r="F17" s="65">
        <v>0</v>
      </c>
      <c r="G17" s="64">
        <v>0</v>
      </c>
      <c r="H17" s="65">
        <v>20.92</v>
      </c>
      <c r="I17" s="64">
        <v>27.89</v>
      </c>
      <c r="J17" s="65">
        <v>85.34</v>
      </c>
      <c r="K17" s="64">
        <v>113.79</v>
      </c>
    </row>
    <row r="18" spans="1:11" ht="15" thickBot="1" x14ac:dyDescent="0.35">
      <c r="A18" s="54" t="s">
        <v>8</v>
      </c>
      <c r="B18" s="66"/>
      <c r="C18" s="67"/>
      <c r="D18" s="68">
        <f>SUM(D12:D17)</f>
        <v>25.470000000000002</v>
      </c>
      <c r="E18" s="68">
        <f t="shared" ref="E18:K18" si="1">SUM(E12:E17)</f>
        <v>32.250000000000007</v>
      </c>
      <c r="F18" s="68">
        <f t="shared" si="1"/>
        <v>15.34</v>
      </c>
      <c r="G18" s="68">
        <f t="shared" si="1"/>
        <v>19.43</v>
      </c>
      <c r="H18" s="68">
        <f t="shared" si="1"/>
        <v>83.1</v>
      </c>
      <c r="I18" s="68">
        <f t="shared" si="1"/>
        <v>107.60000000000001</v>
      </c>
      <c r="J18" s="68">
        <f t="shared" si="1"/>
        <v>557.30000000000007</v>
      </c>
      <c r="K18" s="68">
        <f t="shared" si="1"/>
        <v>714.74</v>
      </c>
    </row>
    <row r="19" spans="1:11" ht="15" thickBot="1" x14ac:dyDescent="0.35">
      <c r="A19" s="56" t="s">
        <v>11</v>
      </c>
      <c r="B19" s="72"/>
      <c r="C19" s="71"/>
      <c r="D19" s="72"/>
      <c r="E19" s="71"/>
      <c r="F19" s="72"/>
      <c r="G19" s="75"/>
      <c r="H19" s="72"/>
      <c r="I19" s="71"/>
      <c r="J19" s="70"/>
      <c r="K19" s="71"/>
    </row>
    <row r="20" spans="1:11" ht="27" x14ac:dyDescent="0.3">
      <c r="A20" s="57" t="s">
        <v>34</v>
      </c>
      <c r="B20" s="65">
        <v>80</v>
      </c>
      <c r="C20" s="64">
        <v>90</v>
      </c>
      <c r="D20" s="65">
        <v>5.86</v>
      </c>
      <c r="E20" s="64">
        <v>6.59</v>
      </c>
      <c r="F20" s="65">
        <v>4.2</v>
      </c>
      <c r="G20" s="76">
        <v>4.72</v>
      </c>
      <c r="H20" s="65">
        <v>50.15</v>
      </c>
      <c r="I20" s="64">
        <v>56.42</v>
      </c>
      <c r="J20" s="63">
        <v>252.4</v>
      </c>
      <c r="K20" s="64">
        <v>284</v>
      </c>
    </row>
    <row r="21" spans="1:11" x14ac:dyDescent="0.3">
      <c r="A21" s="58" t="s">
        <v>35</v>
      </c>
      <c r="B21" s="65">
        <v>100</v>
      </c>
      <c r="C21" s="64">
        <v>150</v>
      </c>
      <c r="D21" s="65">
        <v>2.9</v>
      </c>
      <c r="E21" s="64">
        <v>4.3499999999999996</v>
      </c>
      <c r="F21" s="65">
        <v>2.5</v>
      </c>
      <c r="G21" s="76">
        <v>3.75</v>
      </c>
      <c r="H21" s="65">
        <v>3.6</v>
      </c>
      <c r="I21" s="64">
        <v>5.4</v>
      </c>
      <c r="J21" s="63">
        <v>49</v>
      </c>
      <c r="K21" s="64">
        <v>73.5</v>
      </c>
    </row>
    <row r="22" spans="1:11" x14ac:dyDescent="0.3">
      <c r="A22" s="59" t="s">
        <v>8</v>
      </c>
      <c r="B22" s="65"/>
      <c r="C22" s="64"/>
      <c r="D22" s="65">
        <f>D21+D20</f>
        <v>8.76</v>
      </c>
      <c r="E22" s="65">
        <f t="shared" ref="E22:K22" si="2">SUM(E20:E21)</f>
        <v>10.94</v>
      </c>
      <c r="F22" s="65">
        <f t="shared" si="2"/>
        <v>6.7</v>
      </c>
      <c r="G22" s="65">
        <f t="shared" si="2"/>
        <v>8.4699999999999989</v>
      </c>
      <c r="H22" s="65">
        <f t="shared" si="2"/>
        <v>53.75</v>
      </c>
      <c r="I22" s="65">
        <f t="shared" si="2"/>
        <v>61.82</v>
      </c>
      <c r="J22" s="65">
        <f t="shared" si="2"/>
        <v>301.39999999999998</v>
      </c>
      <c r="K22" s="65">
        <f t="shared" si="2"/>
        <v>357.5</v>
      </c>
    </row>
    <row r="23" spans="1:11" ht="15" thickBot="1" x14ac:dyDescent="0.35">
      <c r="A23" s="45" t="s">
        <v>12</v>
      </c>
      <c r="B23" s="77"/>
      <c r="C23" s="78"/>
      <c r="D23" s="77">
        <f>D22+D18+D10+D8</f>
        <v>46.010000000000005</v>
      </c>
      <c r="E23" s="77">
        <f t="shared" ref="E23:K23" si="3">E22+E18+E10+E8</f>
        <v>58.99</v>
      </c>
      <c r="F23" s="77">
        <f t="shared" si="3"/>
        <v>36.92</v>
      </c>
      <c r="G23" s="77">
        <f t="shared" si="3"/>
        <v>46.69</v>
      </c>
      <c r="H23" s="77">
        <f t="shared" si="3"/>
        <v>204.52</v>
      </c>
      <c r="I23" s="77">
        <f t="shared" si="3"/>
        <v>256.23</v>
      </c>
      <c r="J23" s="77">
        <f t="shared" si="3"/>
        <v>1309.68</v>
      </c>
      <c r="K23" s="77">
        <f t="shared" si="3"/>
        <v>1650.33</v>
      </c>
    </row>
    <row r="24" spans="1:11" ht="15" thickBot="1" x14ac:dyDescent="0.35">
      <c r="A24" s="48"/>
      <c r="B24" s="49"/>
      <c r="C24" s="50"/>
      <c r="D24" s="79"/>
      <c r="E24" s="79"/>
      <c r="F24" s="79"/>
      <c r="G24" s="79"/>
      <c r="H24" s="79"/>
      <c r="I24" s="79"/>
      <c r="J24" s="79"/>
      <c r="K24" s="79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19" sqref="D19"/>
    </sheetView>
  </sheetViews>
  <sheetFormatPr defaultRowHeight="14.4" x14ac:dyDescent="0.3"/>
  <sheetData>
    <row r="1" spans="1:11" x14ac:dyDescent="0.3">
      <c r="A1" s="97" t="s">
        <v>0</v>
      </c>
      <c r="B1" s="99" t="s">
        <v>1</v>
      </c>
      <c r="C1" s="96"/>
      <c r="D1" s="95" t="s">
        <v>2</v>
      </c>
      <c r="E1" s="96"/>
      <c r="F1" s="95" t="s">
        <v>3</v>
      </c>
      <c r="G1" s="96"/>
      <c r="H1" s="95" t="s">
        <v>4</v>
      </c>
      <c r="I1" s="96"/>
      <c r="J1" s="95" t="s">
        <v>5</v>
      </c>
      <c r="K1" s="96"/>
    </row>
    <row r="2" spans="1:11" ht="15" thickBot="1" x14ac:dyDescent="0.35">
      <c r="A2" s="98"/>
      <c r="B2" s="40" t="s">
        <v>6</v>
      </c>
      <c r="C2" s="41" t="s">
        <v>7</v>
      </c>
      <c r="D2" s="42" t="s">
        <v>6</v>
      </c>
      <c r="E2" s="41" t="s">
        <v>7</v>
      </c>
      <c r="F2" s="42" t="s">
        <v>6</v>
      </c>
      <c r="G2" s="41" t="s">
        <v>7</v>
      </c>
      <c r="H2" s="42" t="s">
        <v>6</v>
      </c>
      <c r="I2" s="41" t="s">
        <v>7</v>
      </c>
      <c r="J2" s="42" t="s">
        <v>6</v>
      </c>
      <c r="K2" s="41" t="s">
        <v>7</v>
      </c>
    </row>
    <row r="3" spans="1:11" ht="39.6" x14ac:dyDescent="0.3">
      <c r="A3" s="51" t="s">
        <v>37</v>
      </c>
      <c r="B3" s="60">
        <v>150</v>
      </c>
      <c r="C3" s="61">
        <v>200</v>
      </c>
      <c r="D3" s="62">
        <v>5.96</v>
      </c>
      <c r="E3" s="61">
        <v>7.94</v>
      </c>
      <c r="F3" s="62">
        <v>6.16</v>
      </c>
      <c r="G3" s="61">
        <v>8.2100000000000009</v>
      </c>
      <c r="H3" s="62">
        <v>26.35</v>
      </c>
      <c r="I3" s="61">
        <v>35.130000000000003</v>
      </c>
      <c r="J3" s="62">
        <v>184.63</v>
      </c>
      <c r="K3" s="61">
        <v>246.17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36</v>
      </c>
      <c r="B6" s="63">
        <v>150</v>
      </c>
      <c r="C6" s="64">
        <v>200</v>
      </c>
      <c r="D6" s="65">
        <v>0</v>
      </c>
      <c r="E6" s="64">
        <v>0</v>
      </c>
      <c r="F6" s="65">
        <v>0</v>
      </c>
      <c r="G6" s="64">
        <v>0</v>
      </c>
      <c r="H6" s="65">
        <v>14.33</v>
      </c>
      <c r="I6" s="64">
        <v>19.100000000000001</v>
      </c>
      <c r="J6" s="65">
        <v>58.5</v>
      </c>
      <c r="K6" s="64">
        <v>78</v>
      </c>
    </row>
    <row r="7" spans="1:11" ht="15" thickBot="1" x14ac:dyDescent="0.35">
      <c r="A7" s="54" t="s">
        <v>8</v>
      </c>
      <c r="B7" s="66"/>
      <c r="C7" s="67"/>
      <c r="D7" s="68">
        <f>SUM(D3:D6)</f>
        <v>8.4699999999999989</v>
      </c>
      <c r="E7" s="68">
        <f t="shared" ref="E7:K7" si="0">SUM(E3:E6)</f>
        <v>11.28</v>
      </c>
      <c r="F7" s="68">
        <f t="shared" si="0"/>
        <v>10.18</v>
      </c>
      <c r="G7" s="68">
        <f t="shared" si="0"/>
        <v>12.36</v>
      </c>
      <c r="H7" s="68">
        <f t="shared" si="0"/>
        <v>55.14</v>
      </c>
      <c r="I7" s="68">
        <f t="shared" si="0"/>
        <v>73.5</v>
      </c>
      <c r="J7" s="68">
        <f t="shared" si="0"/>
        <v>344.28</v>
      </c>
      <c r="K7" s="68">
        <f t="shared" si="0"/>
        <v>448.02</v>
      </c>
    </row>
    <row r="8" spans="1:11" ht="54" thickBot="1" x14ac:dyDescent="0.35">
      <c r="A8" s="39" t="s">
        <v>9</v>
      </c>
      <c r="B8" s="70"/>
      <c r="C8" s="71"/>
      <c r="E8" s="71"/>
      <c r="F8" s="72"/>
      <c r="G8" s="71"/>
      <c r="H8" s="72"/>
      <c r="I8" s="71"/>
      <c r="J8" s="72"/>
      <c r="K8" s="71"/>
    </row>
    <row r="9" spans="1:11" ht="15" thickBot="1" x14ac:dyDescent="0.35">
      <c r="A9" s="43" t="s">
        <v>38</v>
      </c>
      <c r="B9" s="73">
        <v>95</v>
      </c>
      <c r="C9" s="69">
        <v>100</v>
      </c>
      <c r="D9" s="74">
        <v>1.5</v>
      </c>
      <c r="E9" s="69">
        <v>1.5</v>
      </c>
      <c r="F9" s="74">
        <v>0.5</v>
      </c>
      <c r="G9" s="69">
        <v>0.5</v>
      </c>
      <c r="H9" s="74">
        <v>21</v>
      </c>
      <c r="I9" s="69">
        <v>21</v>
      </c>
      <c r="J9" s="74">
        <v>96</v>
      </c>
      <c r="K9" s="69">
        <v>96</v>
      </c>
    </row>
    <row r="10" spans="1:11" ht="15" thickBot="1" x14ac:dyDescent="0.35">
      <c r="A10" s="44" t="s">
        <v>10</v>
      </c>
      <c r="B10" s="70"/>
      <c r="C10" s="71"/>
      <c r="D10" s="72"/>
      <c r="E10" s="71"/>
      <c r="F10" s="72"/>
      <c r="G10" s="71"/>
      <c r="H10" s="72"/>
      <c r="I10" s="71"/>
      <c r="J10" s="72"/>
      <c r="K10" s="71"/>
    </row>
    <row r="11" spans="1:11" ht="27" x14ac:dyDescent="0.3">
      <c r="A11" s="55" t="s">
        <v>39</v>
      </c>
      <c r="B11" s="63">
        <v>40</v>
      </c>
      <c r="C11" s="64">
        <v>60</v>
      </c>
      <c r="D11" s="65">
        <v>0.65</v>
      </c>
      <c r="E11" s="64">
        <v>0.98</v>
      </c>
      <c r="F11" s="65">
        <v>2.1800000000000002</v>
      </c>
      <c r="G11" s="64">
        <v>3.27</v>
      </c>
      <c r="H11" s="65">
        <v>4.67</v>
      </c>
      <c r="I11" s="64">
        <v>7.01</v>
      </c>
      <c r="J11" s="65">
        <v>40.67</v>
      </c>
      <c r="K11" s="64" t="s">
        <v>50</v>
      </c>
    </row>
    <row r="12" spans="1:11" ht="53.4" x14ac:dyDescent="0.3">
      <c r="A12" s="53" t="s">
        <v>40</v>
      </c>
      <c r="B12" s="63" t="s">
        <v>52</v>
      </c>
      <c r="C12" s="64" t="s">
        <v>51</v>
      </c>
      <c r="D12" s="65">
        <v>5.39</v>
      </c>
      <c r="E12" s="64">
        <v>7.18</v>
      </c>
      <c r="F12" s="65">
        <v>3.26</v>
      </c>
      <c r="G12" s="64">
        <v>4.34</v>
      </c>
      <c r="H12" s="65">
        <v>20.8</v>
      </c>
      <c r="I12" s="64">
        <v>27.73</v>
      </c>
      <c r="J12" s="65">
        <v>136.80000000000001</v>
      </c>
      <c r="K12" s="64">
        <v>182.4</v>
      </c>
    </row>
    <row r="13" spans="1:11" x14ac:dyDescent="0.3">
      <c r="A13" s="53" t="s">
        <v>41</v>
      </c>
      <c r="B13" s="63">
        <v>60</v>
      </c>
      <c r="C13" s="64">
        <v>80</v>
      </c>
      <c r="D13" s="65">
        <v>12.2</v>
      </c>
      <c r="E13" s="64">
        <v>16.3</v>
      </c>
      <c r="F13" s="65">
        <v>8.1</v>
      </c>
      <c r="G13" s="64">
        <v>10.8</v>
      </c>
      <c r="H13" s="65">
        <v>4.32</v>
      </c>
      <c r="I13" s="64">
        <v>5.76</v>
      </c>
      <c r="J13" s="65">
        <v>139.28</v>
      </c>
      <c r="K13" s="64">
        <v>185.7</v>
      </c>
    </row>
    <row r="14" spans="1:11" ht="27" x14ac:dyDescent="0.3">
      <c r="A14" s="53" t="s">
        <v>42</v>
      </c>
      <c r="B14" s="63">
        <v>120</v>
      </c>
      <c r="C14" s="64">
        <v>150</v>
      </c>
      <c r="D14" s="65">
        <v>3.02</v>
      </c>
      <c r="E14" s="64">
        <v>3.78</v>
      </c>
      <c r="F14" s="65">
        <v>3.16</v>
      </c>
      <c r="G14" s="64">
        <v>3.95</v>
      </c>
      <c r="H14" s="65">
        <v>32.799999999999997</v>
      </c>
      <c r="I14" s="64">
        <v>41.05</v>
      </c>
      <c r="J14" s="65">
        <v>163.44</v>
      </c>
      <c r="K14" s="64">
        <v>204.3</v>
      </c>
    </row>
    <row r="15" spans="1:11" x14ac:dyDescent="0.3">
      <c r="A15" s="52" t="s">
        <v>14</v>
      </c>
      <c r="B15" s="63">
        <v>40</v>
      </c>
      <c r="C15" s="64">
        <v>50</v>
      </c>
      <c r="D15" s="65">
        <v>1.88</v>
      </c>
      <c r="E15" s="64">
        <v>2.35</v>
      </c>
      <c r="F15" s="65">
        <v>0.28000000000000003</v>
      </c>
      <c r="G15" s="64">
        <v>0.35</v>
      </c>
      <c r="H15" s="65">
        <v>19.920000000000002</v>
      </c>
      <c r="I15" s="64">
        <v>24.9</v>
      </c>
      <c r="J15" s="65">
        <v>85.6</v>
      </c>
      <c r="K15" s="64">
        <v>107</v>
      </c>
    </row>
    <row r="16" spans="1:11" x14ac:dyDescent="0.3">
      <c r="A16" s="52" t="s">
        <v>43</v>
      </c>
      <c r="B16" s="63">
        <v>100</v>
      </c>
      <c r="C16" s="64">
        <v>100</v>
      </c>
      <c r="D16" s="65">
        <v>0</v>
      </c>
      <c r="E16" s="64">
        <v>0</v>
      </c>
      <c r="F16" s="65">
        <v>0</v>
      </c>
      <c r="G16" s="64">
        <v>0</v>
      </c>
      <c r="H16" s="65">
        <v>12</v>
      </c>
      <c r="I16" s="64">
        <v>12</v>
      </c>
      <c r="J16" s="65">
        <v>50</v>
      </c>
      <c r="K16" s="64">
        <v>50</v>
      </c>
    </row>
    <row r="17" spans="1:11" ht="15" thickBot="1" x14ac:dyDescent="0.35">
      <c r="A17" s="54" t="s">
        <v>8</v>
      </c>
      <c r="B17" s="66"/>
      <c r="C17" s="67"/>
      <c r="D17" s="68">
        <f>SUM(D11:D16)</f>
        <v>23.139999999999997</v>
      </c>
      <c r="E17" s="68">
        <f t="shared" ref="E17:K17" si="1">SUM(E11:E16)</f>
        <v>30.590000000000003</v>
      </c>
      <c r="F17" s="68">
        <f t="shared" si="1"/>
        <v>16.98</v>
      </c>
      <c r="G17" s="68">
        <f t="shared" si="1"/>
        <v>22.71</v>
      </c>
      <c r="H17" s="68">
        <f t="shared" si="1"/>
        <v>94.509999999999991</v>
      </c>
      <c r="I17" s="68">
        <f t="shared" si="1"/>
        <v>118.44999999999999</v>
      </c>
      <c r="J17" s="68">
        <f t="shared" si="1"/>
        <v>615.79</v>
      </c>
      <c r="K17" s="68">
        <f t="shared" si="1"/>
        <v>729.40000000000009</v>
      </c>
    </row>
    <row r="18" spans="1:11" ht="15" thickBot="1" x14ac:dyDescent="0.35">
      <c r="A18" s="56" t="s">
        <v>11</v>
      </c>
      <c r="B18" s="72"/>
      <c r="C18" s="71"/>
      <c r="D18" s="72"/>
      <c r="E18" s="71"/>
      <c r="F18" s="72"/>
      <c r="G18" s="75"/>
      <c r="H18" s="72"/>
      <c r="I18" s="71"/>
      <c r="J18" s="70"/>
      <c r="K18" s="71"/>
    </row>
    <row r="19" spans="1:11" ht="53.4" x14ac:dyDescent="0.3">
      <c r="A19" s="57" t="s">
        <v>44</v>
      </c>
      <c r="B19" s="65">
        <v>150</v>
      </c>
      <c r="C19" s="64">
        <v>180</v>
      </c>
      <c r="D19" s="65">
        <v>3.67</v>
      </c>
      <c r="E19" s="64">
        <v>4.4000000000000004</v>
      </c>
      <c r="F19" s="65">
        <v>4</v>
      </c>
      <c r="G19" s="76">
        <v>4.8</v>
      </c>
      <c r="H19" s="65">
        <v>18.420000000000002</v>
      </c>
      <c r="I19" s="64">
        <v>22.1</v>
      </c>
      <c r="J19" s="63">
        <v>130.80000000000001</v>
      </c>
      <c r="K19" s="64">
        <v>157</v>
      </c>
    </row>
    <row r="20" spans="1:11" ht="27" x14ac:dyDescent="0.3">
      <c r="A20" s="58" t="s">
        <v>45</v>
      </c>
      <c r="B20" s="65">
        <v>150</v>
      </c>
      <c r="C20" s="64">
        <v>200</v>
      </c>
      <c r="D20" s="65">
        <v>2.1</v>
      </c>
      <c r="E20" s="64">
        <v>2.8</v>
      </c>
      <c r="F20" s="65">
        <v>2.63</v>
      </c>
      <c r="G20" s="76">
        <v>3.5</v>
      </c>
      <c r="H20" s="65">
        <v>14.6</v>
      </c>
      <c r="I20" s="64">
        <v>19.47</v>
      </c>
      <c r="J20" s="63">
        <v>88.58</v>
      </c>
      <c r="K20" s="64">
        <v>118.1</v>
      </c>
    </row>
    <row r="21" spans="1:11" ht="40.200000000000003" x14ac:dyDescent="0.3">
      <c r="A21" s="58" t="s">
        <v>46</v>
      </c>
      <c r="B21" s="65">
        <v>30</v>
      </c>
      <c r="C21" s="64">
        <v>40</v>
      </c>
      <c r="D21" s="65">
        <v>2.4900000000000002</v>
      </c>
      <c r="E21" s="64">
        <v>3.32</v>
      </c>
      <c r="F21" s="65">
        <v>0.39</v>
      </c>
      <c r="G21" s="76">
        <v>0.52</v>
      </c>
      <c r="H21" s="65">
        <v>14.43</v>
      </c>
      <c r="I21" s="64">
        <v>19.239999999999998</v>
      </c>
      <c r="J21" s="63">
        <v>68.099999999999994</v>
      </c>
      <c r="K21" s="64">
        <v>90.8</v>
      </c>
    </row>
    <row r="22" spans="1:11" x14ac:dyDescent="0.3">
      <c r="A22" s="59" t="s">
        <v>8</v>
      </c>
      <c r="B22" s="65"/>
      <c r="C22" s="64"/>
      <c r="D22" s="65">
        <f>SUM(D19:D21)</f>
        <v>8.26</v>
      </c>
      <c r="E22" s="65">
        <f t="shared" ref="E22:K22" si="2">SUM(E19:E21)</f>
        <v>10.52</v>
      </c>
      <c r="F22" s="65">
        <f t="shared" si="2"/>
        <v>7.02</v>
      </c>
      <c r="G22" s="65">
        <f t="shared" si="2"/>
        <v>8.82</v>
      </c>
      <c r="H22" s="65">
        <f t="shared" si="2"/>
        <v>47.45</v>
      </c>
      <c r="I22" s="65">
        <f t="shared" si="2"/>
        <v>60.81</v>
      </c>
      <c r="J22" s="65">
        <f t="shared" si="2"/>
        <v>287.48</v>
      </c>
      <c r="K22" s="65">
        <f t="shared" si="2"/>
        <v>365.90000000000003</v>
      </c>
    </row>
    <row r="23" spans="1:11" ht="15" thickBot="1" x14ac:dyDescent="0.35">
      <c r="A23" s="45" t="s">
        <v>12</v>
      </c>
      <c r="B23" s="77"/>
      <c r="C23" s="78"/>
      <c r="D23" s="77">
        <f>D22+D17+D9+D7</f>
        <v>41.37</v>
      </c>
      <c r="E23" s="77">
        <f t="shared" ref="E23:K23" si="3">E22+E17+E9+E7</f>
        <v>53.89</v>
      </c>
      <c r="F23" s="77">
        <f t="shared" si="3"/>
        <v>34.68</v>
      </c>
      <c r="G23" s="77">
        <f t="shared" si="3"/>
        <v>44.39</v>
      </c>
      <c r="H23" s="77">
        <f t="shared" si="3"/>
        <v>218.09999999999997</v>
      </c>
      <c r="I23" s="77">
        <f t="shared" si="3"/>
        <v>273.76</v>
      </c>
      <c r="J23" s="77">
        <f t="shared" si="3"/>
        <v>1343.55</v>
      </c>
      <c r="K23" s="77">
        <f t="shared" si="3"/>
        <v>1639.3200000000002</v>
      </c>
    </row>
    <row r="24" spans="1:11" ht="15" thickBot="1" x14ac:dyDescent="0.35">
      <c r="A24" s="48"/>
      <c r="B24" s="49"/>
      <c r="C24" s="50"/>
      <c r="D24" s="49"/>
      <c r="E24" s="50"/>
      <c r="F24" s="49"/>
      <c r="G24" s="50"/>
      <c r="H24" s="46"/>
      <c r="I24" s="47"/>
      <c r="J24" s="49"/>
      <c r="K24" s="50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21" sqref="M21"/>
    </sheetView>
  </sheetViews>
  <sheetFormatPr defaultRowHeight="14.4" x14ac:dyDescent="0.3"/>
  <sheetData>
    <row r="1" spans="1:11" x14ac:dyDescent="0.3">
      <c r="A1" s="97" t="s">
        <v>0</v>
      </c>
      <c r="B1" s="102" t="s">
        <v>1</v>
      </c>
      <c r="C1" s="101"/>
      <c r="D1" s="100" t="s">
        <v>2</v>
      </c>
      <c r="E1" s="101"/>
      <c r="F1" s="100" t="s">
        <v>3</v>
      </c>
      <c r="G1" s="101"/>
      <c r="H1" s="100" t="s">
        <v>4</v>
      </c>
      <c r="I1" s="101"/>
      <c r="J1" s="100" t="s">
        <v>5</v>
      </c>
      <c r="K1" s="101"/>
    </row>
    <row r="2" spans="1:11" ht="15" thickBot="1" x14ac:dyDescent="0.35">
      <c r="A2" s="98"/>
      <c r="B2" s="84" t="s">
        <v>6</v>
      </c>
      <c r="C2" s="85" t="s">
        <v>7</v>
      </c>
      <c r="D2" s="86" t="s">
        <v>6</v>
      </c>
      <c r="E2" s="85" t="s">
        <v>7</v>
      </c>
      <c r="F2" s="86" t="s">
        <v>6</v>
      </c>
      <c r="G2" s="85" t="s">
        <v>7</v>
      </c>
      <c r="H2" s="86" t="s">
        <v>6</v>
      </c>
      <c r="I2" s="85" t="s">
        <v>7</v>
      </c>
      <c r="J2" s="86" t="s">
        <v>6</v>
      </c>
      <c r="K2" s="85" t="s">
        <v>7</v>
      </c>
    </row>
    <row r="3" spans="1:11" ht="26.4" x14ac:dyDescent="0.3">
      <c r="A3" s="51" t="s">
        <v>53</v>
      </c>
      <c r="B3" s="60">
        <v>150</v>
      </c>
      <c r="C3" s="61">
        <v>200</v>
      </c>
      <c r="D3" s="62">
        <v>5.87</v>
      </c>
      <c r="E3" s="61">
        <v>7.82</v>
      </c>
      <c r="F3" s="62">
        <v>7.18</v>
      </c>
      <c r="G3" s="61">
        <v>9.57</v>
      </c>
      <c r="H3" s="62">
        <v>23.13</v>
      </c>
      <c r="I3" s="61">
        <v>30.84</v>
      </c>
      <c r="J3" s="62">
        <v>182.55</v>
      </c>
      <c r="K3" s="61">
        <v>243.4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19</v>
      </c>
      <c r="B6" s="63">
        <v>150</v>
      </c>
      <c r="C6" s="64">
        <v>200</v>
      </c>
      <c r="D6" s="65">
        <v>2.1</v>
      </c>
      <c r="E6" s="64">
        <v>2.8</v>
      </c>
      <c r="F6" s="65">
        <v>2.4</v>
      </c>
      <c r="G6" s="64">
        <v>3.2</v>
      </c>
      <c r="H6" s="65">
        <v>14.69</v>
      </c>
      <c r="I6" s="64">
        <v>19.579999999999998</v>
      </c>
      <c r="J6" s="65">
        <v>86.1</v>
      </c>
      <c r="K6" s="64">
        <v>114.8</v>
      </c>
    </row>
    <row r="7" spans="1:11" ht="15" thickBot="1" x14ac:dyDescent="0.35">
      <c r="A7" s="54" t="s">
        <v>8</v>
      </c>
      <c r="B7" s="66"/>
      <c r="C7" s="67"/>
      <c r="D7" s="68">
        <f>SUM(D3:D6)</f>
        <v>10.479999999999999</v>
      </c>
      <c r="E7" s="68">
        <f t="shared" ref="E7:K7" si="0">SUM(E3:E6)</f>
        <v>13.96</v>
      </c>
      <c r="F7" s="68">
        <f t="shared" si="0"/>
        <v>13.6</v>
      </c>
      <c r="G7" s="68">
        <f t="shared" si="0"/>
        <v>16.919999999999998</v>
      </c>
      <c r="H7" s="68">
        <f t="shared" si="0"/>
        <v>52.28</v>
      </c>
      <c r="I7" s="68">
        <f t="shared" si="0"/>
        <v>69.69</v>
      </c>
      <c r="J7" s="68">
        <f t="shared" si="0"/>
        <v>369.79999999999995</v>
      </c>
      <c r="K7" s="68">
        <f t="shared" si="0"/>
        <v>482.05</v>
      </c>
    </row>
    <row r="8" spans="1:11" ht="54" thickBot="1" x14ac:dyDescent="0.35">
      <c r="A8" s="39" t="s">
        <v>9</v>
      </c>
      <c r="B8" s="70"/>
      <c r="C8" s="71"/>
      <c r="D8" s="72"/>
      <c r="E8" s="71"/>
      <c r="F8" s="72"/>
      <c r="G8" s="71"/>
      <c r="H8" s="72"/>
      <c r="I8" s="71"/>
      <c r="J8" s="72"/>
      <c r="K8" s="71"/>
    </row>
    <row r="9" spans="1:11" ht="15" thickBot="1" x14ac:dyDescent="0.35">
      <c r="A9" s="80" t="s">
        <v>29</v>
      </c>
      <c r="B9" s="73">
        <v>95</v>
      </c>
      <c r="C9" s="69">
        <v>100</v>
      </c>
      <c r="D9" s="74">
        <v>0.4</v>
      </c>
      <c r="E9" s="69">
        <v>0.4</v>
      </c>
      <c r="F9" s="74">
        <v>0.3</v>
      </c>
      <c r="G9" s="69">
        <v>0.3</v>
      </c>
      <c r="H9" s="74">
        <v>10.3</v>
      </c>
      <c r="I9" s="69">
        <v>10.3</v>
      </c>
      <c r="J9" s="74">
        <v>47</v>
      </c>
      <c r="K9" s="69">
        <v>47</v>
      </c>
    </row>
    <row r="10" spans="1:11" ht="15" thickBot="1" x14ac:dyDescent="0.35">
      <c r="A10" s="87" t="s">
        <v>10</v>
      </c>
      <c r="B10" s="70"/>
      <c r="C10" s="71"/>
      <c r="D10" s="72"/>
      <c r="E10" s="71"/>
      <c r="F10" s="72"/>
      <c r="G10" s="71"/>
      <c r="H10" s="72"/>
      <c r="I10" s="71"/>
      <c r="J10" s="72"/>
      <c r="K10" s="71"/>
    </row>
    <row r="11" spans="1:11" ht="53.4" x14ac:dyDescent="0.3">
      <c r="A11" s="55" t="s">
        <v>54</v>
      </c>
      <c r="B11" s="63">
        <v>40</v>
      </c>
      <c r="C11" s="64">
        <v>60</v>
      </c>
      <c r="D11" s="65">
        <v>0.51</v>
      </c>
      <c r="E11" s="64">
        <v>0.77</v>
      </c>
      <c r="F11" s="65">
        <v>2.19</v>
      </c>
      <c r="G11" s="64">
        <v>3.28</v>
      </c>
      <c r="H11" s="65">
        <v>3.71</v>
      </c>
      <c r="I11" s="64">
        <v>5.57</v>
      </c>
      <c r="J11" s="65">
        <v>35.64</v>
      </c>
      <c r="K11" s="64">
        <v>53.46</v>
      </c>
    </row>
    <row r="12" spans="1:11" ht="27" x14ac:dyDescent="0.3">
      <c r="A12" s="53" t="s">
        <v>55</v>
      </c>
      <c r="B12" s="63">
        <v>150</v>
      </c>
      <c r="C12" s="64">
        <v>200</v>
      </c>
      <c r="D12" s="65">
        <v>4.97</v>
      </c>
      <c r="E12" s="64">
        <v>6.63</v>
      </c>
      <c r="F12" s="65">
        <v>4.0599999999999996</v>
      </c>
      <c r="G12" s="64">
        <v>5.41</v>
      </c>
      <c r="H12" s="65">
        <v>10.36</v>
      </c>
      <c r="I12" s="64">
        <v>13.81</v>
      </c>
      <c r="J12" s="65">
        <v>99.7</v>
      </c>
      <c r="K12" s="64">
        <v>132.93</v>
      </c>
    </row>
    <row r="13" spans="1:11" ht="40.200000000000003" x14ac:dyDescent="0.3">
      <c r="A13" s="53" t="s">
        <v>24</v>
      </c>
      <c r="B13" s="63">
        <v>120</v>
      </c>
      <c r="C13" s="64">
        <v>150</v>
      </c>
      <c r="D13" s="65">
        <v>2.04</v>
      </c>
      <c r="E13" s="64">
        <v>2.5499999999999998</v>
      </c>
      <c r="F13" s="65">
        <v>4.7</v>
      </c>
      <c r="G13" s="64">
        <v>5.88</v>
      </c>
      <c r="H13" s="65">
        <v>14.41</v>
      </c>
      <c r="I13" s="64">
        <v>18.02</v>
      </c>
      <c r="J13" s="65">
        <v>105.2</v>
      </c>
      <c r="K13" s="64">
        <v>131.5</v>
      </c>
    </row>
    <row r="14" spans="1:11" ht="40.200000000000003" x14ac:dyDescent="0.3">
      <c r="A14" s="53" t="s">
        <v>56</v>
      </c>
      <c r="B14" s="63">
        <v>50</v>
      </c>
      <c r="C14" s="64">
        <v>80</v>
      </c>
      <c r="D14" s="65">
        <v>11.91</v>
      </c>
      <c r="E14" s="64">
        <v>19.059999999999999</v>
      </c>
      <c r="F14" s="65">
        <v>7.02</v>
      </c>
      <c r="G14" s="64">
        <v>11.23</v>
      </c>
      <c r="H14" s="65">
        <v>3.24</v>
      </c>
      <c r="I14" s="64">
        <v>5.18</v>
      </c>
      <c r="J14" s="65">
        <v>120.13</v>
      </c>
      <c r="K14" s="64">
        <v>192.2</v>
      </c>
    </row>
    <row r="15" spans="1:11" ht="40.200000000000003" x14ac:dyDescent="0.3">
      <c r="A15" s="53" t="s">
        <v>15</v>
      </c>
      <c r="B15" s="63">
        <v>30</v>
      </c>
      <c r="C15" s="64">
        <v>40</v>
      </c>
      <c r="D15" s="65">
        <v>2.4900000000000002</v>
      </c>
      <c r="E15" s="64">
        <v>3.32</v>
      </c>
      <c r="F15" s="65">
        <v>0.39</v>
      </c>
      <c r="G15" s="64">
        <v>0.52</v>
      </c>
      <c r="H15" s="65">
        <v>14.43</v>
      </c>
      <c r="I15" s="64">
        <v>19.239999999999998</v>
      </c>
      <c r="J15" s="65">
        <v>68.099999999999994</v>
      </c>
      <c r="K15" s="64">
        <v>90.8</v>
      </c>
    </row>
    <row r="16" spans="1:11" x14ac:dyDescent="0.3">
      <c r="A16" s="52" t="s">
        <v>14</v>
      </c>
      <c r="B16" s="63">
        <v>40</v>
      </c>
      <c r="C16" s="64">
        <v>50</v>
      </c>
      <c r="D16" s="65">
        <v>1.88</v>
      </c>
      <c r="E16" s="64">
        <v>2.35</v>
      </c>
      <c r="F16" s="65">
        <v>0.28000000000000003</v>
      </c>
      <c r="G16" s="64">
        <v>0.35</v>
      </c>
      <c r="H16" s="65">
        <v>19.920000000000002</v>
      </c>
      <c r="I16" s="64">
        <v>24.9</v>
      </c>
      <c r="J16" s="65">
        <v>85.6</v>
      </c>
      <c r="K16" s="64">
        <v>107</v>
      </c>
    </row>
    <row r="17" spans="1:11" x14ac:dyDescent="0.3">
      <c r="A17" s="52" t="s">
        <v>25</v>
      </c>
      <c r="B17" s="63">
        <v>150</v>
      </c>
      <c r="C17" s="64">
        <v>200</v>
      </c>
      <c r="D17" s="65">
        <v>1.02</v>
      </c>
      <c r="E17" s="64">
        <v>1.36</v>
      </c>
      <c r="F17" s="65">
        <v>0</v>
      </c>
      <c r="G17" s="64">
        <v>0</v>
      </c>
      <c r="H17" s="65">
        <v>21.77</v>
      </c>
      <c r="I17" s="64">
        <v>29.02</v>
      </c>
      <c r="J17" s="65">
        <v>87.14</v>
      </c>
      <c r="K17" s="64">
        <v>116.19</v>
      </c>
    </row>
    <row r="18" spans="1:11" ht="15" thickBot="1" x14ac:dyDescent="0.35">
      <c r="A18" s="54" t="s">
        <v>8</v>
      </c>
      <c r="B18" s="66"/>
      <c r="C18" s="67"/>
      <c r="D18" s="68">
        <f>SUM(D11:D17)</f>
        <v>24.82</v>
      </c>
      <c r="E18" s="68">
        <f t="shared" ref="E18:K18" si="1">SUM(E11:E17)</f>
        <v>36.04</v>
      </c>
      <c r="F18" s="68">
        <f t="shared" si="1"/>
        <v>18.64</v>
      </c>
      <c r="G18" s="68">
        <f t="shared" si="1"/>
        <v>26.67</v>
      </c>
      <c r="H18" s="68">
        <f t="shared" si="1"/>
        <v>87.839999999999989</v>
      </c>
      <c r="I18" s="68">
        <f t="shared" si="1"/>
        <v>115.74</v>
      </c>
      <c r="J18" s="68">
        <f t="shared" si="1"/>
        <v>601.51</v>
      </c>
      <c r="K18" s="68">
        <f t="shared" si="1"/>
        <v>824.07999999999993</v>
      </c>
    </row>
    <row r="19" spans="1:11" ht="15" thickBot="1" x14ac:dyDescent="0.35">
      <c r="A19" s="56" t="s">
        <v>11</v>
      </c>
      <c r="B19" s="72"/>
      <c r="C19" s="71"/>
      <c r="D19" s="72"/>
      <c r="E19" s="71"/>
      <c r="F19" s="72"/>
      <c r="G19" s="75"/>
      <c r="H19" s="72"/>
      <c r="I19" s="71"/>
      <c r="J19" s="70"/>
      <c r="K19" s="71"/>
    </row>
    <row r="20" spans="1:11" ht="40.200000000000003" x14ac:dyDescent="0.3">
      <c r="A20" s="57" t="s">
        <v>57</v>
      </c>
      <c r="B20" s="65">
        <v>60</v>
      </c>
      <c r="C20" s="64">
        <v>90</v>
      </c>
      <c r="D20" s="65">
        <v>4.37</v>
      </c>
      <c r="E20" s="64">
        <v>6.56</v>
      </c>
      <c r="F20" s="65">
        <v>7.07</v>
      </c>
      <c r="G20" s="76">
        <v>10.6</v>
      </c>
      <c r="H20" s="65">
        <v>36.799999999999997</v>
      </c>
      <c r="I20" s="64">
        <v>55.2</v>
      </c>
      <c r="J20" s="63">
        <v>228.2</v>
      </c>
      <c r="K20" s="64">
        <v>342.3</v>
      </c>
    </row>
    <row r="21" spans="1:11" x14ac:dyDescent="0.3">
      <c r="A21" s="58" t="s">
        <v>58</v>
      </c>
      <c r="B21" s="65">
        <v>100</v>
      </c>
      <c r="C21" s="64">
        <v>150</v>
      </c>
      <c r="D21" s="65">
        <v>2.8</v>
      </c>
      <c r="E21" s="64">
        <v>4.2</v>
      </c>
      <c r="F21" s="65">
        <v>2.5</v>
      </c>
      <c r="G21" s="76">
        <v>3.75</v>
      </c>
      <c r="H21" s="65">
        <v>13.2</v>
      </c>
      <c r="I21" s="64">
        <v>19.8</v>
      </c>
      <c r="J21" s="63">
        <v>86.6</v>
      </c>
      <c r="K21" s="64">
        <v>129.9</v>
      </c>
    </row>
    <row r="22" spans="1:11" x14ac:dyDescent="0.3">
      <c r="A22" s="59" t="s">
        <v>8</v>
      </c>
      <c r="B22" s="65"/>
      <c r="C22" s="64"/>
      <c r="D22" s="65">
        <f>SUM(D20:D21)</f>
        <v>7.17</v>
      </c>
      <c r="E22" s="65">
        <f t="shared" ref="E22:K22" si="2">SUM(E20:E21)</f>
        <v>10.76</v>
      </c>
      <c r="F22" s="65">
        <f t="shared" si="2"/>
        <v>9.57</v>
      </c>
      <c r="G22" s="65">
        <f t="shared" si="2"/>
        <v>14.35</v>
      </c>
      <c r="H22" s="65">
        <f t="shared" si="2"/>
        <v>50</v>
      </c>
      <c r="I22" s="65">
        <f t="shared" si="2"/>
        <v>75</v>
      </c>
      <c r="J22" s="65">
        <f t="shared" si="2"/>
        <v>314.79999999999995</v>
      </c>
      <c r="K22" s="65">
        <f t="shared" si="2"/>
        <v>472.20000000000005</v>
      </c>
    </row>
    <row r="23" spans="1:11" ht="15" thickBot="1" x14ac:dyDescent="0.35">
      <c r="A23" s="88" t="s">
        <v>12</v>
      </c>
      <c r="B23" s="77"/>
      <c r="C23" s="78"/>
      <c r="D23" s="77">
        <f>D22+D18+D9+D7</f>
        <v>42.87</v>
      </c>
      <c r="E23" s="77">
        <f t="shared" ref="E23:K23" si="3">E22+E18+E9+E7</f>
        <v>61.16</v>
      </c>
      <c r="F23" s="77">
        <f t="shared" si="3"/>
        <v>42.11</v>
      </c>
      <c r="G23" s="77">
        <f t="shared" si="3"/>
        <v>58.239999999999995</v>
      </c>
      <c r="H23" s="77">
        <f t="shared" si="3"/>
        <v>200.42</v>
      </c>
      <c r="I23" s="77">
        <f t="shared" si="3"/>
        <v>270.73</v>
      </c>
      <c r="J23" s="77">
        <f t="shared" si="3"/>
        <v>1333.11</v>
      </c>
      <c r="K23" s="77">
        <f t="shared" si="3"/>
        <v>1825.33</v>
      </c>
    </row>
    <row r="24" spans="1:11" ht="15" thickBot="1" x14ac:dyDescent="0.35">
      <c r="A24" s="81"/>
      <c r="B24" s="82"/>
      <c r="C24" s="83"/>
      <c r="D24" s="82"/>
      <c r="E24" s="83"/>
      <c r="F24" s="82"/>
      <c r="G24" s="83"/>
      <c r="H24" s="77"/>
      <c r="I24" s="78"/>
      <c r="J24" s="82"/>
      <c r="K24" s="83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2" workbookViewId="0">
      <selection activeCell="K27" sqref="K27"/>
    </sheetView>
  </sheetViews>
  <sheetFormatPr defaultRowHeight="14.4" x14ac:dyDescent="0.3"/>
  <sheetData>
    <row r="1" spans="1:11" x14ac:dyDescent="0.3">
      <c r="A1" s="97" t="s">
        <v>0</v>
      </c>
      <c r="B1" s="102" t="s">
        <v>1</v>
      </c>
      <c r="C1" s="101"/>
      <c r="D1" s="100" t="s">
        <v>2</v>
      </c>
      <c r="E1" s="101"/>
      <c r="F1" s="100" t="s">
        <v>3</v>
      </c>
      <c r="G1" s="101"/>
      <c r="H1" s="100" t="s">
        <v>4</v>
      </c>
      <c r="I1" s="101"/>
      <c r="J1" s="100" t="s">
        <v>5</v>
      </c>
      <c r="K1" s="101"/>
    </row>
    <row r="2" spans="1:11" ht="15" thickBot="1" x14ac:dyDescent="0.35">
      <c r="A2" s="98"/>
      <c r="B2" s="84" t="s">
        <v>6</v>
      </c>
      <c r="C2" s="85" t="s">
        <v>7</v>
      </c>
      <c r="D2" s="86" t="s">
        <v>6</v>
      </c>
      <c r="E2" s="85" t="s">
        <v>7</v>
      </c>
      <c r="F2" s="86" t="s">
        <v>6</v>
      </c>
      <c r="G2" s="85" t="s">
        <v>7</v>
      </c>
      <c r="H2" s="86" t="s">
        <v>6</v>
      </c>
      <c r="I2" s="85" t="s">
        <v>7</v>
      </c>
      <c r="J2" s="86" t="s">
        <v>6</v>
      </c>
      <c r="K2" s="85" t="s">
        <v>7</v>
      </c>
    </row>
    <row r="3" spans="1:11" ht="39.6" x14ac:dyDescent="0.3">
      <c r="A3" s="51" t="s">
        <v>60</v>
      </c>
      <c r="B3" s="60">
        <v>150</v>
      </c>
      <c r="C3" s="61">
        <v>200</v>
      </c>
      <c r="D3" s="62">
        <v>4.75</v>
      </c>
      <c r="E3" s="61">
        <v>6.33</v>
      </c>
      <c r="F3" s="62">
        <v>6.68</v>
      </c>
      <c r="G3" s="61" t="s">
        <v>69</v>
      </c>
      <c r="H3" s="62">
        <v>19.12</v>
      </c>
      <c r="I3" s="61">
        <v>25.49</v>
      </c>
      <c r="J3" s="62">
        <v>155.54</v>
      </c>
      <c r="K3" s="61">
        <v>207.38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x14ac:dyDescent="0.3">
      <c r="A6" s="53" t="s">
        <v>20</v>
      </c>
      <c r="B6" s="63">
        <v>4</v>
      </c>
      <c r="C6" s="64">
        <v>6</v>
      </c>
      <c r="D6" s="65">
        <v>1.39</v>
      </c>
      <c r="E6" s="64">
        <v>2.09</v>
      </c>
      <c r="F6" s="65">
        <v>1.57</v>
      </c>
      <c r="G6" s="64">
        <v>2.36</v>
      </c>
      <c r="H6" s="65">
        <v>0.13</v>
      </c>
      <c r="I6" s="64">
        <v>0.2</v>
      </c>
      <c r="J6" s="65">
        <v>20.87</v>
      </c>
      <c r="K6" s="64">
        <v>31.3</v>
      </c>
    </row>
    <row r="7" spans="1:11" ht="27" x14ac:dyDescent="0.3">
      <c r="A7" s="53" t="s">
        <v>68</v>
      </c>
      <c r="B7" s="63">
        <v>150</v>
      </c>
      <c r="C7" s="64">
        <v>200</v>
      </c>
      <c r="D7" s="65">
        <v>2.83</v>
      </c>
      <c r="E7" s="64">
        <v>3.77</v>
      </c>
      <c r="F7" s="65">
        <v>2.95</v>
      </c>
      <c r="G7" s="64">
        <v>3.93</v>
      </c>
      <c r="H7" s="65">
        <v>19.46</v>
      </c>
      <c r="I7" s="64">
        <v>25.95</v>
      </c>
      <c r="J7" s="65">
        <v>115.44</v>
      </c>
      <c r="K7" s="64">
        <v>153.91999999999999</v>
      </c>
    </row>
    <row r="8" spans="1:11" ht="15" thickBot="1" x14ac:dyDescent="0.35">
      <c r="A8" s="54" t="s">
        <v>8</v>
      </c>
      <c r="B8" s="66"/>
      <c r="C8" s="66"/>
      <c r="D8" s="66">
        <f t="shared" ref="D8:K8" si="0">SUM(D3:D7)</f>
        <v>11.48</v>
      </c>
      <c r="E8" s="66">
        <f t="shared" si="0"/>
        <v>15.53</v>
      </c>
      <c r="F8" s="66">
        <f t="shared" si="0"/>
        <v>15.219999999999999</v>
      </c>
      <c r="G8" s="66">
        <f t="shared" si="0"/>
        <v>10.44</v>
      </c>
      <c r="H8" s="66">
        <f t="shared" si="0"/>
        <v>53.17</v>
      </c>
      <c r="I8" s="66">
        <f t="shared" si="0"/>
        <v>70.91</v>
      </c>
      <c r="J8" s="66">
        <f t="shared" si="0"/>
        <v>393</v>
      </c>
      <c r="K8" s="66">
        <f t="shared" si="0"/>
        <v>516.45000000000005</v>
      </c>
    </row>
    <row r="9" spans="1:11" ht="54" thickBot="1" x14ac:dyDescent="0.35">
      <c r="A9" s="39" t="s">
        <v>9</v>
      </c>
      <c r="B9" s="70"/>
      <c r="C9" s="71"/>
      <c r="D9" s="72"/>
      <c r="E9" s="71"/>
      <c r="F9" s="72"/>
      <c r="G9" s="71"/>
      <c r="H9" s="72"/>
      <c r="I9" s="71"/>
      <c r="J9" s="72"/>
      <c r="K9" s="71"/>
    </row>
    <row r="10" spans="1:11" ht="15" thickBot="1" x14ac:dyDescent="0.35">
      <c r="A10" s="80" t="s">
        <v>16</v>
      </c>
      <c r="B10" s="73">
        <v>95</v>
      </c>
      <c r="C10" s="69">
        <v>100</v>
      </c>
      <c r="D10" s="74">
        <v>0.4</v>
      </c>
      <c r="E10" s="69">
        <v>0.4</v>
      </c>
      <c r="F10" s="74">
        <v>0.4</v>
      </c>
      <c r="G10" s="69">
        <v>0.4</v>
      </c>
      <c r="H10" s="74">
        <v>9.8000000000000007</v>
      </c>
      <c r="I10" s="69">
        <v>9.8000000000000007</v>
      </c>
      <c r="J10" s="74">
        <v>47</v>
      </c>
      <c r="K10" s="69">
        <v>47</v>
      </c>
    </row>
    <row r="11" spans="1:11" ht="15" thickBot="1" x14ac:dyDescent="0.35">
      <c r="A11" s="87" t="s">
        <v>10</v>
      </c>
      <c r="B11" s="70"/>
      <c r="C11" s="71"/>
      <c r="D11" s="72"/>
      <c r="E11" s="71"/>
      <c r="F11" s="72"/>
      <c r="G11" s="71"/>
      <c r="H11" s="72"/>
      <c r="I11" s="71"/>
      <c r="J11" s="72"/>
      <c r="K11" s="71"/>
    </row>
    <row r="12" spans="1:11" ht="40.200000000000003" x14ac:dyDescent="0.3">
      <c r="A12" s="55" t="s">
        <v>61</v>
      </c>
      <c r="B12" s="63">
        <v>40</v>
      </c>
      <c r="C12" s="64">
        <v>60</v>
      </c>
      <c r="D12" s="65">
        <v>0.6</v>
      </c>
      <c r="E12" s="64">
        <v>0.9</v>
      </c>
      <c r="F12" s="65">
        <v>2.67</v>
      </c>
      <c r="G12" s="64">
        <v>4.01</v>
      </c>
      <c r="H12" s="65">
        <v>2.9</v>
      </c>
      <c r="I12" s="64">
        <v>4.3499999999999996</v>
      </c>
      <c r="J12" s="65">
        <v>37.700000000000003</v>
      </c>
      <c r="K12" s="64">
        <v>56.5</v>
      </c>
    </row>
    <row r="13" spans="1:11" ht="27" x14ac:dyDescent="0.3">
      <c r="A13" s="53" t="s">
        <v>62</v>
      </c>
      <c r="B13" s="63">
        <v>150</v>
      </c>
      <c r="C13" s="64">
        <v>200</v>
      </c>
      <c r="D13" s="65">
        <v>1.1599999999999999</v>
      </c>
      <c r="E13" s="64">
        <v>1.54</v>
      </c>
      <c r="F13" s="65">
        <v>3.8</v>
      </c>
      <c r="G13" s="64">
        <v>5.07</v>
      </c>
      <c r="H13" s="65">
        <v>6.03</v>
      </c>
      <c r="I13" s="64">
        <v>8.0399999999999991</v>
      </c>
      <c r="J13" s="65">
        <v>62.5</v>
      </c>
      <c r="K13" s="64">
        <v>83.33</v>
      </c>
    </row>
    <row r="14" spans="1:11" ht="40.200000000000003" x14ac:dyDescent="0.3">
      <c r="A14" s="53" t="s">
        <v>63</v>
      </c>
      <c r="B14" s="63"/>
      <c r="C14" s="64"/>
      <c r="D14" s="65"/>
      <c r="E14" s="64"/>
      <c r="F14" s="65"/>
      <c r="G14" s="64"/>
      <c r="H14" s="65"/>
      <c r="I14" s="64"/>
      <c r="J14" s="65"/>
      <c r="K14" s="64"/>
    </row>
    <row r="15" spans="1:11" x14ac:dyDescent="0.3">
      <c r="A15" s="53" t="s">
        <v>64</v>
      </c>
      <c r="B15" s="63">
        <v>60</v>
      </c>
      <c r="C15" s="64">
        <v>80</v>
      </c>
      <c r="D15" s="65">
        <v>12.2</v>
      </c>
      <c r="E15" s="64">
        <v>16.3</v>
      </c>
      <c r="F15" s="65">
        <v>8.1</v>
      </c>
      <c r="G15" s="64">
        <v>10.8</v>
      </c>
      <c r="H15" s="65">
        <v>4.32</v>
      </c>
      <c r="I15" s="64">
        <v>5.76</v>
      </c>
      <c r="J15" s="65">
        <v>139.38</v>
      </c>
      <c r="K15" s="64">
        <v>185.7</v>
      </c>
    </row>
    <row r="16" spans="1:11" ht="27" x14ac:dyDescent="0.3">
      <c r="A16" s="53" t="s">
        <v>65</v>
      </c>
      <c r="B16" s="63">
        <v>20</v>
      </c>
      <c r="C16" s="64">
        <v>20</v>
      </c>
      <c r="D16" s="65">
        <v>0.67</v>
      </c>
      <c r="E16" s="64">
        <v>0.67</v>
      </c>
      <c r="F16" s="65">
        <v>4.84</v>
      </c>
      <c r="G16" s="64">
        <v>4.84</v>
      </c>
      <c r="H16" s="65">
        <v>1.38</v>
      </c>
      <c r="I16" s="64">
        <v>1.38</v>
      </c>
      <c r="J16" s="65">
        <v>52</v>
      </c>
      <c r="K16" s="64">
        <v>52</v>
      </c>
    </row>
    <row r="17" spans="1:11" ht="40.200000000000003" x14ac:dyDescent="0.3">
      <c r="A17" s="53" t="s">
        <v>15</v>
      </c>
      <c r="B17" s="63">
        <v>30</v>
      </c>
      <c r="C17" s="64">
        <v>40</v>
      </c>
      <c r="D17" s="65">
        <v>2.4900000000000002</v>
      </c>
      <c r="E17" s="64">
        <v>3.32</v>
      </c>
      <c r="F17" s="65">
        <v>0.39</v>
      </c>
      <c r="G17" s="64">
        <v>0.52</v>
      </c>
      <c r="H17" s="65">
        <v>14.43</v>
      </c>
      <c r="I17" s="64">
        <v>19.239999999999998</v>
      </c>
      <c r="J17" s="65">
        <v>68.099999999999994</v>
      </c>
      <c r="K17" s="64">
        <v>90.8</v>
      </c>
    </row>
    <row r="18" spans="1:11" x14ac:dyDescent="0.3">
      <c r="A18" s="52" t="s">
        <v>14</v>
      </c>
      <c r="B18" s="63">
        <v>40</v>
      </c>
      <c r="C18" s="64">
        <v>50</v>
      </c>
      <c r="D18" s="65">
        <v>1.88</v>
      </c>
      <c r="E18" s="64">
        <v>2.35</v>
      </c>
      <c r="F18" s="65">
        <v>0.28000000000000003</v>
      </c>
      <c r="G18" s="64">
        <v>0.35</v>
      </c>
      <c r="H18" s="65">
        <v>19.920000000000002</v>
      </c>
      <c r="I18" s="64">
        <v>24.9</v>
      </c>
      <c r="J18" s="65">
        <v>85.6</v>
      </c>
      <c r="K18" s="64">
        <v>107</v>
      </c>
    </row>
    <row r="19" spans="1:11" ht="28.5" customHeight="1" x14ac:dyDescent="0.3">
      <c r="A19" s="53" t="s">
        <v>66</v>
      </c>
      <c r="B19" s="63">
        <v>150</v>
      </c>
      <c r="C19" s="64">
        <v>200</v>
      </c>
      <c r="D19" s="65">
        <v>0.42</v>
      </c>
      <c r="E19" s="64">
        <v>0.56000000000000005</v>
      </c>
      <c r="F19" s="65">
        <v>0</v>
      </c>
      <c r="G19" s="64">
        <v>0</v>
      </c>
      <c r="H19" s="65">
        <v>20.92</v>
      </c>
      <c r="I19" s="64">
        <v>27.89</v>
      </c>
      <c r="J19" s="65">
        <v>85.34</v>
      </c>
      <c r="K19" s="64">
        <v>113.79</v>
      </c>
    </row>
    <row r="20" spans="1:11" ht="15" thickBot="1" x14ac:dyDescent="0.35">
      <c r="A20" s="54" t="s">
        <v>8</v>
      </c>
      <c r="B20" s="66"/>
      <c r="C20" s="67"/>
      <c r="D20" s="68">
        <f>SUM(D12:D19)</f>
        <v>19.419999999999998</v>
      </c>
      <c r="E20" s="68">
        <f t="shared" ref="E20:K20" si="1">SUM(E12:E19)</f>
        <v>25.640000000000004</v>
      </c>
      <c r="F20" s="68">
        <f t="shared" si="1"/>
        <v>20.080000000000002</v>
      </c>
      <c r="G20" s="68">
        <f t="shared" si="1"/>
        <v>25.590000000000003</v>
      </c>
      <c r="H20" s="68">
        <f t="shared" si="1"/>
        <v>69.900000000000006</v>
      </c>
      <c r="I20" s="68">
        <f t="shared" si="1"/>
        <v>91.56</v>
      </c>
      <c r="J20" s="68">
        <f t="shared" si="1"/>
        <v>530.62</v>
      </c>
      <c r="K20" s="68">
        <f t="shared" si="1"/>
        <v>689.11999999999989</v>
      </c>
    </row>
    <row r="21" spans="1:11" ht="15" thickBot="1" x14ac:dyDescent="0.35">
      <c r="A21" s="56" t="s">
        <v>11</v>
      </c>
      <c r="B21" s="72"/>
      <c r="C21" s="71"/>
      <c r="D21" s="72"/>
      <c r="E21" s="71"/>
      <c r="F21" s="72"/>
      <c r="G21" s="75"/>
      <c r="H21" s="72"/>
      <c r="I21" s="71"/>
      <c r="J21" s="70"/>
      <c r="K21" s="71"/>
    </row>
    <row r="22" spans="1:11" ht="40.200000000000003" x14ac:dyDescent="0.3">
      <c r="A22" s="57" t="s">
        <v>67</v>
      </c>
      <c r="B22" s="65">
        <v>100</v>
      </c>
      <c r="C22" s="64">
        <v>150</v>
      </c>
      <c r="D22" s="65">
        <v>16.170000000000002</v>
      </c>
      <c r="E22" s="64">
        <v>24.26</v>
      </c>
      <c r="F22" s="65">
        <v>5.54</v>
      </c>
      <c r="G22" s="76">
        <v>8.31</v>
      </c>
      <c r="H22" s="65">
        <v>26.5</v>
      </c>
      <c r="I22" s="64">
        <v>39.75</v>
      </c>
      <c r="J22" s="63">
        <v>220.54</v>
      </c>
      <c r="K22" s="64">
        <v>330.81</v>
      </c>
    </row>
    <row r="23" spans="1:11" ht="27" x14ac:dyDescent="0.3">
      <c r="A23" s="58" t="s">
        <v>27</v>
      </c>
      <c r="B23" s="65">
        <v>150</v>
      </c>
      <c r="C23" s="64">
        <v>200</v>
      </c>
      <c r="D23" s="65">
        <v>0.15</v>
      </c>
      <c r="E23" s="64">
        <v>0.2</v>
      </c>
      <c r="F23" s="65">
        <v>0</v>
      </c>
      <c r="G23" s="76">
        <v>0</v>
      </c>
      <c r="H23" s="65">
        <v>19.39</v>
      </c>
      <c r="I23" s="64">
        <v>25.85</v>
      </c>
      <c r="J23" s="63">
        <v>73.650000000000006</v>
      </c>
      <c r="K23" s="64">
        <v>98.2</v>
      </c>
    </row>
    <row r="24" spans="1:11" x14ac:dyDescent="0.3">
      <c r="A24" s="59" t="s">
        <v>8</v>
      </c>
      <c r="B24" s="65"/>
      <c r="C24" s="64"/>
      <c r="D24" s="65">
        <f>SUM(D22:D23)</f>
        <v>16.32</v>
      </c>
      <c r="E24" s="65">
        <f t="shared" ref="E24:K24" si="2">SUM(E22:E23)</f>
        <v>24.46</v>
      </c>
      <c r="F24" s="65">
        <f t="shared" si="2"/>
        <v>5.54</v>
      </c>
      <c r="G24" s="65">
        <f t="shared" si="2"/>
        <v>8.31</v>
      </c>
      <c r="H24" s="65">
        <f t="shared" si="2"/>
        <v>45.89</v>
      </c>
      <c r="I24" s="65">
        <f t="shared" si="2"/>
        <v>65.599999999999994</v>
      </c>
      <c r="J24" s="65">
        <f t="shared" si="2"/>
        <v>294.19</v>
      </c>
      <c r="K24" s="65">
        <f t="shared" si="2"/>
        <v>429.01</v>
      </c>
    </row>
    <row r="25" spans="1:11" ht="15" thickBot="1" x14ac:dyDescent="0.35">
      <c r="A25" s="88" t="s">
        <v>12</v>
      </c>
      <c r="B25" s="77"/>
      <c r="C25" s="78"/>
      <c r="D25" s="77">
        <f>D24+D20+D10+D8</f>
        <v>47.61999999999999</v>
      </c>
      <c r="E25" s="77">
        <f t="shared" ref="E25:K25" si="3">E24+E20+E10+E8</f>
        <v>66.03</v>
      </c>
      <c r="F25" s="77">
        <f t="shared" si="3"/>
        <v>41.239999999999995</v>
      </c>
      <c r="G25" s="77">
        <f t="shared" si="3"/>
        <v>44.74</v>
      </c>
      <c r="H25" s="77">
        <f t="shared" si="3"/>
        <v>178.76</v>
      </c>
      <c r="I25" s="77">
        <f t="shared" si="3"/>
        <v>237.87</v>
      </c>
      <c r="J25" s="77">
        <f t="shared" si="3"/>
        <v>1264.81</v>
      </c>
      <c r="K25" s="77">
        <f t="shared" si="3"/>
        <v>1681.58</v>
      </c>
    </row>
  </sheetData>
  <mergeCells count="6">
    <mergeCell ref="D1:E1"/>
    <mergeCell ref="F1:G1"/>
    <mergeCell ref="H1:I1"/>
    <mergeCell ref="J1:K1"/>
    <mergeCell ref="A1:A2"/>
    <mergeCell ref="B1:C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9" workbookViewId="0">
      <selection activeCell="K24" sqref="K24"/>
    </sheetView>
  </sheetViews>
  <sheetFormatPr defaultRowHeight="14.4" x14ac:dyDescent="0.3"/>
  <sheetData>
    <row r="1" spans="1:11" x14ac:dyDescent="0.3">
      <c r="A1" s="97" t="s">
        <v>0</v>
      </c>
      <c r="B1" s="102" t="s">
        <v>1</v>
      </c>
      <c r="C1" s="101"/>
      <c r="D1" s="100" t="s">
        <v>2</v>
      </c>
      <c r="E1" s="101"/>
      <c r="F1" s="100" t="s">
        <v>3</v>
      </c>
      <c r="G1" s="101"/>
      <c r="H1" s="100" t="s">
        <v>4</v>
      </c>
      <c r="I1" s="101"/>
      <c r="J1" s="100" t="s">
        <v>5</v>
      </c>
      <c r="K1" s="101"/>
    </row>
    <row r="2" spans="1:11" ht="15" thickBot="1" x14ac:dyDescent="0.35">
      <c r="A2" s="98"/>
      <c r="B2" s="84" t="s">
        <v>6</v>
      </c>
      <c r="C2" s="85" t="s">
        <v>7</v>
      </c>
      <c r="D2" s="86" t="s">
        <v>6</v>
      </c>
      <c r="E2" s="85" t="s">
        <v>7</v>
      </c>
      <c r="F2" s="86" t="s">
        <v>6</v>
      </c>
      <c r="G2" s="85" t="s">
        <v>7</v>
      </c>
      <c r="H2" s="86" t="s">
        <v>6</v>
      </c>
      <c r="I2" s="85" t="s">
        <v>7</v>
      </c>
      <c r="J2" s="86" t="s">
        <v>6</v>
      </c>
      <c r="K2" s="85" t="s">
        <v>7</v>
      </c>
    </row>
    <row r="3" spans="1:11" ht="39.6" x14ac:dyDescent="0.3">
      <c r="A3" s="51" t="s">
        <v>70</v>
      </c>
      <c r="B3" s="60">
        <v>150</v>
      </c>
      <c r="C3" s="61">
        <v>200</v>
      </c>
      <c r="D3" s="62">
        <v>5.87</v>
      </c>
      <c r="E3" s="61">
        <v>7.82</v>
      </c>
      <c r="F3" s="62">
        <v>7.18</v>
      </c>
      <c r="G3" s="61">
        <v>9.57</v>
      </c>
      <c r="H3" s="62">
        <v>23.13</v>
      </c>
      <c r="I3" s="61">
        <v>30.84</v>
      </c>
      <c r="J3" s="62">
        <v>182.55</v>
      </c>
      <c r="K3" s="61">
        <v>243.4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19</v>
      </c>
      <c r="B6" s="63">
        <v>150</v>
      </c>
      <c r="C6" s="64">
        <v>200</v>
      </c>
      <c r="D6" s="65">
        <v>2.1</v>
      </c>
      <c r="E6" s="64">
        <v>2.8</v>
      </c>
      <c r="F6" s="65">
        <v>2.4</v>
      </c>
      <c r="G6" s="64">
        <v>3.2</v>
      </c>
      <c r="H6" s="65">
        <v>14.69</v>
      </c>
      <c r="I6" s="64">
        <v>19.579999999999998</v>
      </c>
      <c r="J6" s="65">
        <v>86.1</v>
      </c>
      <c r="K6" s="64">
        <v>114.8</v>
      </c>
    </row>
    <row r="7" spans="1:11" ht="15" thickBot="1" x14ac:dyDescent="0.35">
      <c r="A7" s="54" t="s">
        <v>8</v>
      </c>
      <c r="B7" s="66"/>
      <c r="C7" s="67"/>
      <c r="D7" s="68">
        <f>SUM(D3:D6)</f>
        <v>10.479999999999999</v>
      </c>
      <c r="E7" s="68">
        <f t="shared" ref="E7:K7" si="0">SUM(E3:E6)</f>
        <v>13.96</v>
      </c>
      <c r="F7" s="68">
        <f t="shared" si="0"/>
        <v>13.6</v>
      </c>
      <c r="G7" s="68">
        <f t="shared" si="0"/>
        <v>16.919999999999998</v>
      </c>
      <c r="H7" s="68">
        <f t="shared" si="0"/>
        <v>52.28</v>
      </c>
      <c r="I7" s="68">
        <f t="shared" si="0"/>
        <v>69.69</v>
      </c>
      <c r="J7" s="68">
        <f t="shared" si="0"/>
        <v>369.79999999999995</v>
      </c>
      <c r="K7" s="68">
        <f t="shared" si="0"/>
        <v>482.05</v>
      </c>
    </row>
    <row r="8" spans="1:11" ht="54" thickBot="1" x14ac:dyDescent="0.35">
      <c r="A8" s="39" t="s">
        <v>9</v>
      </c>
      <c r="B8" s="70"/>
      <c r="C8" s="71"/>
      <c r="D8" s="72"/>
      <c r="E8" s="71"/>
      <c r="F8" s="72"/>
      <c r="G8" s="71"/>
      <c r="H8" s="72"/>
      <c r="I8" s="71"/>
      <c r="J8" s="72"/>
      <c r="K8" s="71"/>
    </row>
    <row r="9" spans="1:11" ht="15" thickBot="1" x14ac:dyDescent="0.35">
      <c r="A9" s="80" t="s">
        <v>96</v>
      </c>
      <c r="B9" s="73">
        <v>95</v>
      </c>
      <c r="C9" s="69">
        <v>100</v>
      </c>
      <c r="D9" s="74">
        <v>0.9</v>
      </c>
      <c r="E9" s="69">
        <v>0.9</v>
      </c>
      <c r="F9" s="74">
        <v>0.2</v>
      </c>
      <c r="G9" s="69">
        <v>0.2</v>
      </c>
      <c r="H9" s="74">
        <v>8.1</v>
      </c>
      <c r="I9" s="69">
        <v>8.1</v>
      </c>
      <c r="J9" s="74">
        <v>43</v>
      </c>
      <c r="K9" s="69">
        <v>43</v>
      </c>
    </row>
    <row r="10" spans="1:11" ht="15" thickBot="1" x14ac:dyDescent="0.35">
      <c r="A10" s="87" t="s">
        <v>10</v>
      </c>
      <c r="B10" s="70"/>
      <c r="C10" s="71"/>
      <c r="D10" s="72"/>
      <c r="E10" s="71"/>
      <c r="F10" s="72"/>
      <c r="G10" s="71"/>
      <c r="H10" s="72"/>
      <c r="I10" s="71"/>
      <c r="J10" s="72"/>
      <c r="K10" s="71"/>
    </row>
    <row r="11" spans="1:11" ht="40.200000000000003" x14ac:dyDescent="0.3">
      <c r="A11" s="55" t="s">
        <v>71</v>
      </c>
      <c r="B11" s="63">
        <v>40</v>
      </c>
      <c r="C11" s="64">
        <v>60</v>
      </c>
      <c r="D11" s="65">
        <v>0.4</v>
      </c>
      <c r="E11" s="64">
        <v>0.6</v>
      </c>
      <c r="F11" s="65">
        <v>4.07</v>
      </c>
      <c r="G11" s="64">
        <v>6.1</v>
      </c>
      <c r="H11" s="65">
        <v>1.87</v>
      </c>
      <c r="I11" s="64">
        <v>2.8</v>
      </c>
      <c r="J11" s="65">
        <v>45.57</v>
      </c>
      <c r="K11" s="64">
        <v>68.349999999999994</v>
      </c>
    </row>
    <row r="12" spans="1:11" ht="40.200000000000003" x14ac:dyDescent="0.3">
      <c r="A12" s="53" t="s">
        <v>72</v>
      </c>
      <c r="B12" s="63">
        <v>150</v>
      </c>
      <c r="C12" s="64">
        <v>200</v>
      </c>
      <c r="D12" s="65">
        <v>3.23</v>
      </c>
      <c r="E12" s="64">
        <v>4.3</v>
      </c>
      <c r="F12" s="65">
        <v>3.92</v>
      </c>
      <c r="G12" s="64">
        <v>5.22</v>
      </c>
      <c r="H12" s="65">
        <v>19.2</v>
      </c>
      <c r="I12" s="64">
        <v>25.6</v>
      </c>
      <c r="J12" s="65">
        <v>117.75</v>
      </c>
      <c r="K12" s="64">
        <v>157</v>
      </c>
    </row>
    <row r="13" spans="1:11" ht="40.200000000000003" x14ac:dyDescent="0.3">
      <c r="A13" s="53" t="s">
        <v>24</v>
      </c>
      <c r="B13" s="63">
        <v>120</v>
      </c>
      <c r="C13" s="64">
        <v>150</v>
      </c>
      <c r="D13" s="65">
        <v>2.04</v>
      </c>
      <c r="E13" s="64">
        <v>2.5499999999999998</v>
      </c>
      <c r="F13" s="65">
        <v>4.7</v>
      </c>
      <c r="G13" s="64">
        <v>5.88</v>
      </c>
      <c r="H13" s="65">
        <v>14.41</v>
      </c>
      <c r="I13" s="64">
        <v>18.02</v>
      </c>
      <c r="J13" s="65">
        <v>105.2</v>
      </c>
      <c r="K13" s="64">
        <v>131.5</v>
      </c>
    </row>
    <row r="14" spans="1:11" ht="27" x14ac:dyDescent="0.3">
      <c r="A14" s="53" t="s">
        <v>73</v>
      </c>
      <c r="B14" s="63">
        <v>70</v>
      </c>
      <c r="C14" s="64">
        <v>90</v>
      </c>
      <c r="D14" s="65">
        <v>19.13</v>
      </c>
      <c r="E14" s="64">
        <v>24.6</v>
      </c>
      <c r="F14" s="65">
        <v>10.19</v>
      </c>
      <c r="G14" s="64">
        <v>13.1</v>
      </c>
      <c r="H14" s="65">
        <v>4.28</v>
      </c>
      <c r="I14" s="64">
        <v>5.5</v>
      </c>
      <c r="J14" s="65">
        <v>186.8</v>
      </c>
      <c r="K14" s="64">
        <v>240.2</v>
      </c>
    </row>
    <row r="15" spans="1:11" ht="40.200000000000003" x14ac:dyDescent="0.3">
      <c r="A15" s="53" t="s">
        <v>15</v>
      </c>
      <c r="B15" s="63">
        <v>30</v>
      </c>
      <c r="C15" s="64">
        <v>40</v>
      </c>
      <c r="D15" s="65">
        <v>2.4900000000000002</v>
      </c>
      <c r="E15" s="64">
        <v>3.32</v>
      </c>
      <c r="F15" s="65">
        <v>0.39</v>
      </c>
      <c r="G15" s="64">
        <v>0.52</v>
      </c>
      <c r="H15" s="65">
        <v>14.43</v>
      </c>
      <c r="I15" s="64">
        <v>19.239999999999998</v>
      </c>
      <c r="J15" s="65">
        <v>68.099999999999994</v>
      </c>
      <c r="K15" s="64">
        <v>90.8</v>
      </c>
    </row>
    <row r="16" spans="1:11" x14ac:dyDescent="0.3">
      <c r="A16" s="52" t="s">
        <v>14</v>
      </c>
      <c r="B16" s="63">
        <v>40</v>
      </c>
      <c r="C16" s="64">
        <v>50</v>
      </c>
      <c r="D16" s="65">
        <v>1.88</v>
      </c>
      <c r="E16" s="64">
        <v>2.35</v>
      </c>
      <c r="F16" s="65">
        <v>0.28000000000000003</v>
      </c>
      <c r="G16" s="64">
        <v>0.35</v>
      </c>
      <c r="H16" s="65">
        <v>19.920000000000002</v>
      </c>
      <c r="I16" s="64">
        <v>24.9</v>
      </c>
      <c r="J16" s="65">
        <v>85.6</v>
      </c>
      <c r="K16" s="64">
        <v>107</v>
      </c>
    </row>
    <row r="17" spans="1:11" x14ac:dyDescent="0.3">
      <c r="A17" s="52" t="s">
        <v>25</v>
      </c>
      <c r="B17" s="63">
        <v>150</v>
      </c>
      <c r="C17" s="64">
        <v>200</v>
      </c>
      <c r="D17" s="65">
        <v>1.02</v>
      </c>
      <c r="E17" s="64">
        <v>1.36</v>
      </c>
      <c r="F17" s="65">
        <v>0</v>
      </c>
      <c r="G17" s="64">
        <v>0</v>
      </c>
      <c r="H17" s="65">
        <v>21.77</v>
      </c>
      <c r="I17" s="64">
        <v>29.02</v>
      </c>
      <c r="J17" s="65">
        <v>87.14</v>
      </c>
      <c r="K17" s="64">
        <v>116.19</v>
      </c>
    </row>
    <row r="18" spans="1:11" ht="15" thickBot="1" x14ac:dyDescent="0.35">
      <c r="A18" s="54" t="s">
        <v>8</v>
      </c>
      <c r="B18" s="66"/>
      <c r="C18" s="67"/>
      <c r="D18" s="68">
        <f>SUM(D11:D17)</f>
        <v>30.189999999999998</v>
      </c>
      <c r="E18" s="68">
        <f t="shared" ref="E18:K18" si="1">SUM(E11:E17)</f>
        <v>39.08</v>
      </c>
      <c r="F18" s="68">
        <f t="shared" si="1"/>
        <v>23.550000000000004</v>
      </c>
      <c r="G18" s="68">
        <f t="shared" si="1"/>
        <v>31.169999999999998</v>
      </c>
      <c r="H18" s="68">
        <f t="shared" si="1"/>
        <v>95.88000000000001</v>
      </c>
      <c r="I18" s="68">
        <f t="shared" si="1"/>
        <v>125.08</v>
      </c>
      <c r="J18" s="68">
        <f t="shared" si="1"/>
        <v>696.16</v>
      </c>
      <c r="K18" s="68">
        <f t="shared" si="1"/>
        <v>911.04</v>
      </c>
    </row>
    <row r="19" spans="1:11" ht="15" thickBot="1" x14ac:dyDescent="0.35">
      <c r="A19" s="56" t="s">
        <v>11</v>
      </c>
      <c r="B19" s="72"/>
      <c r="C19" s="71"/>
      <c r="D19" s="72"/>
      <c r="E19" s="71"/>
      <c r="F19" s="72"/>
      <c r="G19" s="75"/>
      <c r="H19" s="72"/>
      <c r="I19" s="71"/>
      <c r="J19" s="70"/>
      <c r="K19" s="71"/>
    </row>
    <row r="20" spans="1:11" ht="53.4" x14ac:dyDescent="0.3">
      <c r="A20" s="57" t="s">
        <v>74</v>
      </c>
      <c r="B20" s="65">
        <v>150</v>
      </c>
      <c r="C20" s="64">
        <v>200</v>
      </c>
      <c r="D20" s="65">
        <v>4.2300000000000004</v>
      </c>
      <c r="E20" s="64">
        <v>5.62</v>
      </c>
      <c r="F20" s="65">
        <v>6.39</v>
      </c>
      <c r="G20" s="76">
        <v>8.52</v>
      </c>
      <c r="H20" s="65">
        <v>17.940000000000001</v>
      </c>
      <c r="I20" s="64">
        <v>23.92</v>
      </c>
      <c r="J20" s="63">
        <v>143</v>
      </c>
      <c r="K20" s="64">
        <v>190.64</v>
      </c>
    </row>
    <row r="21" spans="1:11" ht="27" x14ac:dyDescent="0.3">
      <c r="A21" s="58" t="s">
        <v>36</v>
      </c>
      <c r="B21" s="65">
        <v>150</v>
      </c>
      <c r="C21" s="64">
        <v>200</v>
      </c>
      <c r="D21" s="65">
        <v>0</v>
      </c>
      <c r="E21" s="64">
        <v>0</v>
      </c>
      <c r="F21" s="65">
        <v>0</v>
      </c>
      <c r="G21" s="76">
        <v>0</v>
      </c>
      <c r="H21" s="65">
        <v>14.33</v>
      </c>
      <c r="I21" s="64">
        <v>19.100000000000001</v>
      </c>
      <c r="J21" s="63">
        <v>58.5</v>
      </c>
      <c r="K21" s="64">
        <v>78</v>
      </c>
    </row>
    <row r="22" spans="1:11" x14ac:dyDescent="0.3">
      <c r="A22" s="58" t="s">
        <v>75</v>
      </c>
      <c r="B22" s="65">
        <v>40</v>
      </c>
      <c r="C22" s="64">
        <v>40</v>
      </c>
      <c r="D22" s="65">
        <v>2.96</v>
      </c>
      <c r="E22" s="64">
        <v>2.96</v>
      </c>
      <c r="F22" s="65">
        <v>4</v>
      </c>
      <c r="G22" s="76">
        <v>4</v>
      </c>
      <c r="H22" s="65">
        <v>30.48</v>
      </c>
      <c r="I22" s="64">
        <v>30.48</v>
      </c>
      <c r="J22" s="63">
        <v>162.4</v>
      </c>
      <c r="K22" s="64">
        <v>162.4</v>
      </c>
    </row>
    <row r="23" spans="1:11" x14ac:dyDescent="0.3">
      <c r="A23" s="59" t="s">
        <v>8</v>
      </c>
      <c r="B23" s="65"/>
      <c r="C23" s="64"/>
      <c r="D23" s="65">
        <f>SUM(D20:D22)</f>
        <v>7.19</v>
      </c>
      <c r="E23" s="65">
        <f t="shared" ref="E23:K23" si="2">SUM(E20:E22)</f>
        <v>8.58</v>
      </c>
      <c r="F23" s="65">
        <f t="shared" si="2"/>
        <v>10.39</v>
      </c>
      <c r="G23" s="65">
        <f t="shared" si="2"/>
        <v>12.52</v>
      </c>
      <c r="H23" s="65">
        <f t="shared" si="2"/>
        <v>62.75</v>
      </c>
      <c r="I23" s="65">
        <f t="shared" si="2"/>
        <v>73.5</v>
      </c>
      <c r="J23" s="65">
        <f t="shared" si="2"/>
        <v>363.9</v>
      </c>
      <c r="K23" s="65">
        <f t="shared" si="2"/>
        <v>431.03999999999996</v>
      </c>
    </row>
    <row r="24" spans="1:11" ht="15" thickBot="1" x14ac:dyDescent="0.35">
      <c r="A24" s="88" t="s">
        <v>12</v>
      </c>
      <c r="B24" s="77"/>
      <c r="C24" s="78"/>
      <c r="D24" s="77">
        <f>D23+D18+D9+D7</f>
        <v>48.759999999999991</v>
      </c>
      <c r="E24" s="77">
        <f>E23+E18+E9+E7</f>
        <v>62.519999999999996</v>
      </c>
      <c r="F24" s="77">
        <f t="shared" ref="F24:K24" si="3">F23+F18+F9+F7</f>
        <v>47.740000000000009</v>
      </c>
      <c r="G24" s="77">
        <f t="shared" si="3"/>
        <v>60.81</v>
      </c>
      <c r="H24" s="77">
        <f t="shared" si="3"/>
        <v>219.01</v>
      </c>
      <c r="I24" s="77">
        <f t="shared" si="3"/>
        <v>276.37</v>
      </c>
      <c r="J24" s="77">
        <f t="shared" si="3"/>
        <v>1472.86</v>
      </c>
      <c r="K24" s="77">
        <f t="shared" si="3"/>
        <v>1867.1299999999999</v>
      </c>
    </row>
    <row r="25" spans="1:11" ht="15" thickBot="1" x14ac:dyDescent="0.35">
      <c r="A25" s="81"/>
      <c r="B25" s="82"/>
      <c r="C25" s="83"/>
      <c r="D25" s="82"/>
      <c r="E25" s="83"/>
      <c r="F25" s="82"/>
      <c r="G25" s="83"/>
      <c r="H25" s="77"/>
      <c r="I25" s="78"/>
      <c r="J25" s="82"/>
      <c r="K25" s="83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workbookViewId="0">
      <selection activeCell="K19" sqref="K19"/>
    </sheetView>
  </sheetViews>
  <sheetFormatPr defaultRowHeight="14.4" x14ac:dyDescent="0.3"/>
  <sheetData>
    <row r="1" spans="1:11" x14ac:dyDescent="0.3">
      <c r="A1" s="97" t="s">
        <v>0</v>
      </c>
      <c r="B1" s="102" t="s">
        <v>1</v>
      </c>
      <c r="C1" s="101"/>
      <c r="D1" s="100" t="s">
        <v>2</v>
      </c>
      <c r="E1" s="101"/>
      <c r="F1" s="100" t="s">
        <v>3</v>
      </c>
      <c r="G1" s="101"/>
      <c r="H1" s="100" t="s">
        <v>4</v>
      </c>
      <c r="I1" s="101"/>
      <c r="J1" s="100" t="s">
        <v>5</v>
      </c>
      <c r="K1" s="101"/>
    </row>
    <row r="2" spans="1:11" ht="15" thickBot="1" x14ac:dyDescent="0.35">
      <c r="A2" s="98"/>
      <c r="B2" s="84" t="s">
        <v>6</v>
      </c>
      <c r="C2" s="85" t="s">
        <v>7</v>
      </c>
      <c r="D2" s="86" t="s">
        <v>6</v>
      </c>
      <c r="E2" s="85" t="s">
        <v>7</v>
      </c>
      <c r="F2" s="86" t="s">
        <v>6</v>
      </c>
      <c r="G2" s="85" t="s">
        <v>7</v>
      </c>
      <c r="H2" s="86" t="s">
        <v>6</v>
      </c>
      <c r="I2" s="85" t="s">
        <v>7</v>
      </c>
      <c r="J2" s="86" t="s">
        <v>6</v>
      </c>
      <c r="K2" s="85" t="s">
        <v>7</v>
      </c>
    </row>
    <row r="3" spans="1:11" ht="58.5" customHeight="1" x14ac:dyDescent="0.3">
      <c r="A3" s="51" t="s">
        <v>76</v>
      </c>
      <c r="B3" s="60">
        <v>150</v>
      </c>
      <c r="C3" s="61">
        <v>200</v>
      </c>
      <c r="D3" s="62">
        <v>4.1900000000000004</v>
      </c>
      <c r="E3" s="61">
        <v>5.8</v>
      </c>
      <c r="F3" s="62">
        <v>4.59</v>
      </c>
      <c r="G3" s="61">
        <v>6.12</v>
      </c>
      <c r="H3" s="62">
        <v>14.8</v>
      </c>
      <c r="I3" s="61">
        <v>19.73</v>
      </c>
      <c r="J3" s="62">
        <v>117</v>
      </c>
      <c r="K3" s="61">
        <v>156.08000000000001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19</v>
      </c>
      <c r="B6" s="63">
        <v>150</v>
      </c>
      <c r="C6" s="64">
        <v>200</v>
      </c>
      <c r="D6" s="65">
        <v>2.1</v>
      </c>
      <c r="E6" s="64">
        <v>2.8</v>
      </c>
      <c r="F6" s="65">
        <v>2.4</v>
      </c>
      <c r="G6" s="64">
        <v>3.2</v>
      </c>
      <c r="H6" s="65">
        <v>14.69</v>
      </c>
      <c r="I6" s="64">
        <v>19.579999999999998</v>
      </c>
      <c r="J6" s="65">
        <v>86.1</v>
      </c>
      <c r="K6" s="64">
        <v>114.8</v>
      </c>
    </row>
    <row r="7" spans="1:11" x14ac:dyDescent="0.3">
      <c r="A7" s="53" t="s">
        <v>20</v>
      </c>
      <c r="B7" s="63">
        <v>4</v>
      </c>
      <c r="C7" s="64">
        <v>6</v>
      </c>
      <c r="D7" s="65">
        <v>1.39</v>
      </c>
      <c r="E7" s="64">
        <v>2.09</v>
      </c>
      <c r="F7" s="65">
        <v>1.57</v>
      </c>
      <c r="G7" s="64">
        <v>2.36</v>
      </c>
      <c r="H7" s="65">
        <v>0.13</v>
      </c>
      <c r="I7" s="64">
        <v>0.2</v>
      </c>
      <c r="J7" s="65">
        <v>20.87</v>
      </c>
      <c r="K7" s="64">
        <v>31.3</v>
      </c>
    </row>
    <row r="8" spans="1:11" ht="15" thickBot="1" x14ac:dyDescent="0.35">
      <c r="A8" s="54" t="s">
        <v>8</v>
      </c>
      <c r="B8" s="66"/>
      <c r="C8" s="67"/>
      <c r="D8" s="68">
        <f>SUM(D3:D7)</f>
        <v>10.190000000000001</v>
      </c>
      <c r="E8" s="68">
        <f t="shared" ref="E8:K8" si="0">SUM(E3:E7)</f>
        <v>14.029999999999998</v>
      </c>
      <c r="F8" s="68">
        <f t="shared" si="0"/>
        <v>12.58</v>
      </c>
      <c r="G8" s="68">
        <f t="shared" si="0"/>
        <v>15.829999999999998</v>
      </c>
      <c r="H8" s="68">
        <f t="shared" si="0"/>
        <v>44.080000000000005</v>
      </c>
      <c r="I8" s="68">
        <f t="shared" si="0"/>
        <v>58.78</v>
      </c>
      <c r="J8" s="68">
        <f t="shared" si="0"/>
        <v>325.12</v>
      </c>
      <c r="K8" s="68">
        <f t="shared" si="0"/>
        <v>426.03000000000003</v>
      </c>
    </row>
    <row r="9" spans="1:11" ht="54" thickBot="1" x14ac:dyDescent="0.35">
      <c r="A9" s="39" t="s">
        <v>9</v>
      </c>
      <c r="B9" s="70"/>
      <c r="C9" s="71"/>
      <c r="D9" s="72"/>
      <c r="E9" s="71"/>
      <c r="F9" s="72"/>
      <c r="G9" s="71"/>
      <c r="H9" s="72"/>
      <c r="I9" s="71"/>
      <c r="J9" s="72"/>
      <c r="K9" s="71"/>
    </row>
    <row r="10" spans="1:11" ht="15" thickBot="1" x14ac:dyDescent="0.35">
      <c r="A10" s="80" t="s">
        <v>38</v>
      </c>
      <c r="B10" s="73">
        <v>95</v>
      </c>
      <c r="C10" s="69">
        <v>100</v>
      </c>
      <c r="D10" s="74">
        <v>1.5</v>
      </c>
      <c r="E10" s="69">
        <v>1.5</v>
      </c>
      <c r="F10" s="74">
        <v>0.5</v>
      </c>
      <c r="G10" s="69">
        <v>0.5</v>
      </c>
      <c r="H10" s="74">
        <v>21</v>
      </c>
      <c r="I10" s="69">
        <v>21</v>
      </c>
      <c r="J10" s="74">
        <v>96</v>
      </c>
      <c r="K10" s="69">
        <v>96</v>
      </c>
    </row>
    <row r="11" spans="1:11" ht="15" thickBot="1" x14ac:dyDescent="0.35">
      <c r="A11" s="87" t="s">
        <v>10</v>
      </c>
      <c r="B11" s="70"/>
      <c r="C11" s="71"/>
      <c r="D11" s="72"/>
      <c r="E11" s="71"/>
      <c r="F11" s="72"/>
      <c r="G11" s="71"/>
      <c r="H11" s="72"/>
      <c r="I11" s="71"/>
      <c r="J11" s="72"/>
      <c r="K11" s="71"/>
    </row>
    <row r="12" spans="1:11" ht="40.200000000000003" x14ac:dyDescent="0.3">
      <c r="A12" s="55" t="s">
        <v>77</v>
      </c>
      <c r="B12" s="63">
        <v>40</v>
      </c>
      <c r="C12" s="64">
        <v>60</v>
      </c>
      <c r="D12" s="65">
        <v>0.67</v>
      </c>
      <c r="E12" s="64" t="s">
        <v>81</v>
      </c>
      <c r="F12" s="65">
        <v>2.67</v>
      </c>
      <c r="G12" s="64">
        <v>4</v>
      </c>
      <c r="H12" s="65">
        <v>3.96</v>
      </c>
      <c r="I12" s="64">
        <v>5.94</v>
      </c>
      <c r="J12" s="65">
        <v>41.6</v>
      </c>
      <c r="K12" s="64">
        <v>62.4</v>
      </c>
    </row>
    <row r="13" spans="1:11" ht="66.599999999999994" x14ac:dyDescent="0.3">
      <c r="A13" s="53" t="s">
        <v>21</v>
      </c>
      <c r="B13" s="63">
        <v>150</v>
      </c>
      <c r="C13" s="64">
        <v>200</v>
      </c>
      <c r="D13" s="65">
        <v>1.94</v>
      </c>
      <c r="E13" s="64">
        <v>2.58</v>
      </c>
      <c r="F13" s="65">
        <v>5.87</v>
      </c>
      <c r="G13" s="64">
        <v>7.82</v>
      </c>
      <c r="H13" s="65">
        <v>6.84</v>
      </c>
      <c r="I13" s="64">
        <v>9.1199999999999992</v>
      </c>
      <c r="J13" s="65">
        <v>85.76</v>
      </c>
      <c r="K13" s="64">
        <v>114.35</v>
      </c>
    </row>
    <row r="14" spans="1:11" ht="40.200000000000003" x14ac:dyDescent="0.3">
      <c r="A14" s="53" t="s">
        <v>78</v>
      </c>
      <c r="B14" s="63">
        <v>60</v>
      </c>
      <c r="C14" s="64">
        <v>80</v>
      </c>
      <c r="D14" s="65">
        <v>2.84</v>
      </c>
      <c r="E14" s="64">
        <v>3.78</v>
      </c>
      <c r="F14" s="65">
        <v>2.96</v>
      </c>
      <c r="G14" s="64">
        <v>3.95</v>
      </c>
      <c r="H14" s="65">
        <v>31.13</v>
      </c>
      <c r="I14" s="64">
        <v>41.5</v>
      </c>
      <c r="J14" s="65">
        <v>153.22999999999999</v>
      </c>
      <c r="K14" s="64">
        <v>204.3</v>
      </c>
    </row>
    <row r="15" spans="1:11" ht="27" x14ac:dyDescent="0.3">
      <c r="A15" s="53" t="s">
        <v>79</v>
      </c>
      <c r="B15" s="63">
        <v>120</v>
      </c>
      <c r="C15" s="64">
        <v>150</v>
      </c>
      <c r="D15" s="65">
        <v>5.39</v>
      </c>
      <c r="E15" s="64">
        <v>6.66</v>
      </c>
      <c r="F15" s="65">
        <v>6.04</v>
      </c>
      <c r="G15" s="64">
        <v>7.55</v>
      </c>
      <c r="H15" s="65">
        <v>25.82</v>
      </c>
      <c r="I15" s="64">
        <v>32.28</v>
      </c>
      <c r="J15" s="65">
        <v>183.12</v>
      </c>
      <c r="K15" s="64">
        <v>228.9</v>
      </c>
    </row>
    <row r="16" spans="1:11" ht="40.200000000000003" x14ac:dyDescent="0.3">
      <c r="A16" s="53" t="s">
        <v>15</v>
      </c>
      <c r="B16" s="63">
        <v>30</v>
      </c>
      <c r="C16" s="64">
        <v>40</v>
      </c>
      <c r="D16" s="65">
        <v>2.4900000000000002</v>
      </c>
      <c r="E16" s="64">
        <v>3.32</v>
      </c>
      <c r="F16" s="65">
        <v>0.39</v>
      </c>
      <c r="G16" s="64">
        <v>0.52</v>
      </c>
      <c r="H16" s="65">
        <v>14.43</v>
      </c>
      <c r="I16" s="64">
        <v>19.239999999999998</v>
      </c>
      <c r="J16" s="65">
        <v>68.099999999999994</v>
      </c>
      <c r="K16" s="64">
        <v>90.8</v>
      </c>
    </row>
    <row r="17" spans="1:11" x14ac:dyDescent="0.3">
      <c r="A17" s="52" t="s">
        <v>14</v>
      </c>
      <c r="B17" s="63">
        <v>40</v>
      </c>
      <c r="C17" s="64">
        <v>50</v>
      </c>
      <c r="D17" s="65">
        <v>1.88</v>
      </c>
      <c r="E17" s="64">
        <v>2.35</v>
      </c>
      <c r="F17" s="65">
        <v>0.28000000000000003</v>
      </c>
      <c r="G17" s="64">
        <v>0.35</v>
      </c>
      <c r="H17" s="65">
        <v>19.920000000000002</v>
      </c>
      <c r="I17" s="64">
        <v>24.9</v>
      </c>
      <c r="J17" s="65">
        <v>85.6</v>
      </c>
      <c r="K17" s="64">
        <v>107</v>
      </c>
    </row>
    <row r="18" spans="1:11" x14ac:dyDescent="0.3">
      <c r="A18" s="52" t="s">
        <v>43</v>
      </c>
      <c r="B18" s="63">
        <v>100</v>
      </c>
      <c r="C18" s="64">
        <v>100</v>
      </c>
      <c r="D18" s="65">
        <v>0</v>
      </c>
      <c r="E18" s="64">
        <v>0</v>
      </c>
      <c r="F18" s="65">
        <v>0</v>
      </c>
      <c r="G18" s="64">
        <v>0</v>
      </c>
      <c r="H18" s="65">
        <v>12</v>
      </c>
      <c r="I18" s="64">
        <v>12</v>
      </c>
      <c r="J18" s="65">
        <v>50</v>
      </c>
      <c r="K18" s="64">
        <v>50</v>
      </c>
    </row>
    <row r="19" spans="1:11" ht="15" thickBot="1" x14ac:dyDescent="0.35">
      <c r="A19" s="54" t="s">
        <v>8</v>
      </c>
      <c r="B19" s="66"/>
      <c r="C19" s="67"/>
      <c r="D19" s="68">
        <f>SUM(D12:D18)</f>
        <v>15.21</v>
      </c>
      <c r="E19" s="68">
        <f t="shared" ref="E19:K19" si="1">SUM(E12:E18)</f>
        <v>18.690000000000001</v>
      </c>
      <c r="F19" s="68">
        <f t="shared" si="1"/>
        <v>18.21</v>
      </c>
      <c r="G19" s="68">
        <f t="shared" si="1"/>
        <v>24.19</v>
      </c>
      <c r="H19" s="68">
        <f t="shared" si="1"/>
        <v>114.10000000000001</v>
      </c>
      <c r="I19" s="68">
        <f t="shared" si="1"/>
        <v>144.97999999999999</v>
      </c>
      <c r="J19" s="68">
        <f t="shared" si="1"/>
        <v>667.41000000000008</v>
      </c>
      <c r="K19" s="68">
        <f t="shared" si="1"/>
        <v>857.75</v>
      </c>
    </row>
    <row r="20" spans="1:11" ht="15" thickBot="1" x14ac:dyDescent="0.35">
      <c r="A20" s="56" t="s">
        <v>11</v>
      </c>
      <c r="B20" s="72"/>
      <c r="C20" s="71"/>
      <c r="D20" s="72"/>
      <c r="E20" s="71"/>
      <c r="F20" s="72"/>
      <c r="G20" s="75"/>
      <c r="H20" s="72"/>
      <c r="I20" s="71"/>
      <c r="J20" s="70"/>
      <c r="K20" s="71"/>
    </row>
    <row r="21" spans="1:11" ht="40.200000000000003" x14ac:dyDescent="0.3">
      <c r="A21" s="57" t="s">
        <v>80</v>
      </c>
      <c r="B21" s="65">
        <v>60</v>
      </c>
      <c r="C21" s="64">
        <v>90</v>
      </c>
      <c r="D21" s="65">
        <v>8.5299999999999994</v>
      </c>
      <c r="E21" s="64">
        <v>12.8</v>
      </c>
      <c r="F21" s="65">
        <v>8.5</v>
      </c>
      <c r="G21" s="76">
        <v>12.75</v>
      </c>
      <c r="H21" s="65">
        <v>26.6</v>
      </c>
      <c r="I21" s="64" t="s">
        <v>82</v>
      </c>
      <c r="J21" s="63">
        <v>212.2</v>
      </c>
      <c r="K21" s="64">
        <v>318.3</v>
      </c>
    </row>
    <row r="22" spans="1:11" ht="27" x14ac:dyDescent="0.3">
      <c r="A22" s="58" t="s">
        <v>45</v>
      </c>
      <c r="B22" s="65">
        <v>150</v>
      </c>
      <c r="C22" s="64">
        <v>200</v>
      </c>
      <c r="D22" s="65">
        <v>2.1</v>
      </c>
      <c r="E22" s="64">
        <v>2.8</v>
      </c>
      <c r="F22" s="65">
        <v>2.63</v>
      </c>
      <c r="G22" s="76">
        <v>3.5</v>
      </c>
      <c r="H22" s="65">
        <v>14.6</v>
      </c>
      <c r="I22" s="64">
        <v>19.47</v>
      </c>
      <c r="J22" s="63">
        <v>88.58</v>
      </c>
      <c r="K22" s="64">
        <v>118.1</v>
      </c>
    </row>
    <row r="23" spans="1:11" x14ac:dyDescent="0.3">
      <c r="A23" s="59" t="s">
        <v>8</v>
      </c>
      <c r="B23" s="65"/>
      <c r="C23" s="64"/>
      <c r="D23" s="65">
        <f>SUM(D21:D22)</f>
        <v>10.629999999999999</v>
      </c>
      <c r="E23" s="65">
        <f t="shared" ref="E23:K23" si="2">SUM(E21:E22)</f>
        <v>15.600000000000001</v>
      </c>
      <c r="F23" s="65">
        <f t="shared" si="2"/>
        <v>11.129999999999999</v>
      </c>
      <c r="G23" s="65">
        <f t="shared" si="2"/>
        <v>16.25</v>
      </c>
      <c r="H23" s="65">
        <f t="shared" si="2"/>
        <v>41.2</v>
      </c>
      <c r="I23" s="65">
        <f t="shared" si="2"/>
        <v>19.47</v>
      </c>
      <c r="J23" s="65">
        <f t="shared" si="2"/>
        <v>300.77999999999997</v>
      </c>
      <c r="K23" s="65">
        <f t="shared" si="2"/>
        <v>436.4</v>
      </c>
    </row>
    <row r="24" spans="1:11" ht="15" thickBot="1" x14ac:dyDescent="0.35">
      <c r="A24" s="88" t="s">
        <v>12</v>
      </c>
      <c r="B24" s="77"/>
      <c r="C24" s="78"/>
      <c r="D24" s="77">
        <f>D23+D19+D10+D8</f>
        <v>37.53</v>
      </c>
      <c r="E24" s="77">
        <f t="shared" ref="E24:K24" si="3">E23+E19+E10+E8</f>
        <v>49.820000000000007</v>
      </c>
      <c r="F24" s="77">
        <f t="shared" si="3"/>
        <v>42.42</v>
      </c>
      <c r="G24" s="77">
        <f t="shared" si="3"/>
        <v>56.769999999999996</v>
      </c>
      <c r="H24" s="77">
        <f t="shared" si="3"/>
        <v>220.38000000000002</v>
      </c>
      <c r="I24" s="77">
        <f t="shared" si="3"/>
        <v>244.23</v>
      </c>
      <c r="J24" s="77">
        <f t="shared" si="3"/>
        <v>1389.31</v>
      </c>
      <c r="K24" s="77">
        <f t="shared" si="3"/>
        <v>1816.18</v>
      </c>
    </row>
    <row r="25" spans="1:11" ht="15" thickBot="1" x14ac:dyDescent="0.35">
      <c r="A25" s="81"/>
      <c r="B25" s="82"/>
      <c r="C25" s="83"/>
      <c r="D25" s="82"/>
      <c r="E25" s="83"/>
      <c r="F25" s="82"/>
      <c r="G25" s="83"/>
      <c r="H25" s="77"/>
      <c r="I25" s="78"/>
      <c r="J25" s="82"/>
      <c r="K25" s="83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K23" sqref="K23"/>
    </sheetView>
  </sheetViews>
  <sheetFormatPr defaultRowHeight="14.4" x14ac:dyDescent="0.3"/>
  <sheetData>
    <row r="1" spans="1:11" x14ac:dyDescent="0.3">
      <c r="A1" s="97" t="s">
        <v>0</v>
      </c>
      <c r="B1" s="102" t="s">
        <v>1</v>
      </c>
      <c r="C1" s="101"/>
      <c r="D1" s="100" t="s">
        <v>2</v>
      </c>
      <c r="E1" s="101"/>
      <c r="F1" s="100" t="s">
        <v>3</v>
      </c>
      <c r="G1" s="101"/>
      <c r="H1" s="100" t="s">
        <v>4</v>
      </c>
      <c r="I1" s="101"/>
      <c r="J1" s="100" t="s">
        <v>5</v>
      </c>
      <c r="K1" s="101"/>
    </row>
    <row r="2" spans="1:11" ht="15" thickBot="1" x14ac:dyDescent="0.35">
      <c r="A2" s="98"/>
      <c r="B2" s="84" t="s">
        <v>6</v>
      </c>
      <c r="C2" s="85" t="s">
        <v>7</v>
      </c>
      <c r="D2" s="86" t="s">
        <v>6</v>
      </c>
      <c r="E2" s="85" t="s">
        <v>7</v>
      </c>
      <c r="F2" s="86" t="s">
        <v>6</v>
      </c>
      <c r="G2" s="85" t="s">
        <v>7</v>
      </c>
      <c r="H2" s="86" t="s">
        <v>6</v>
      </c>
      <c r="I2" s="85" t="s">
        <v>7</v>
      </c>
      <c r="J2" s="86" t="s">
        <v>6</v>
      </c>
      <c r="K2" s="85" t="s">
        <v>7</v>
      </c>
    </row>
    <row r="3" spans="1:11" ht="52.8" x14ac:dyDescent="0.3">
      <c r="A3" s="51" t="s">
        <v>84</v>
      </c>
      <c r="B3" s="60">
        <v>150</v>
      </c>
      <c r="C3" s="61">
        <v>180</v>
      </c>
      <c r="D3" s="62">
        <v>3.67</v>
      </c>
      <c r="E3" s="61">
        <v>4.4000000000000004</v>
      </c>
      <c r="F3" s="62">
        <v>4</v>
      </c>
      <c r="G3" s="61">
        <v>4.8</v>
      </c>
      <c r="H3" s="62">
        <v>18.420000000000002</v>
      </c>
      <c r="I3" s="61">
        <v>22.1</v>
      </c>
      <c r="J3" s="62">
        <v>130.80000000000001</v>
      </c>
      <c r="K3" s="61">
        <v>157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85</v>
      </c>
      <c r="B6" s="63">
        <v>150</v>
      </c>
      <c r="C6" s="64">
        <v>200</v>
      </c>
      <c r="D6" s="65">
        <v>2.1</v>
      </c>
      <c r="E6" s="64">
        <v>2.8</v>
      </c>
      <c r="F6" s="65">
        <v>2.63</v>
      </c>
      <c r="G6" s="64">
        <v>3.5</v>
      </c>
      <c r="H6" s="65">
        <v>14.6</v>
      </c>
      <c r="I6" s="64">
        <v>19.47</v>
      </c>
      <c r="J6" s="65">
        <v>88.58</v>
      </c>
      <c r="K6" s="64">
        <v>118.1</v>
      </c>
    </row>
    <row r="7" spans="1:11" ht="15" thickBot="1" x14ac:dyDescent="0.35">
      <c r="A7" s="54" t="s">
        <v>8</v>
      </c>
      <c r="B7" s="66"/>
      <c r="C7" s="67"/>
      <c r="D7" s="68">
        <f>SUM(D3:D6)</f>
        <v>8.2799999999999994</v>
      </c>
      <c r="E7" s="68">
        <f t="shared" ref="E7:K7" si="0">SUM(E3:E6)</f>
        <v>10.54</v>
      </c>
      <c r="F7" s="68">
        <f t="shared" si="0"/>
        <v>10.649999999999999</v>
      </c>
      <c r="G7" s="68">
        <f t="shared" si="0"/>
        <v>12.45</v>
      </c>
      <c r="H7" s="68">
        <f t="shared" si="0"/>
        <v>47.480000000000004</v>
      </c>
      <c r="I7" s="68">
        <f t="shared" si="0"/>
        <v>60.84</v>
      </c>
      <c r="J7" s="68">
        <f t="shared" si="0"/>
        <v>320.52999999999997</v>
      </c>
      <c r="K7" s="68">
        <f t="shared" si="0"/>
        <v>398.95000000000005</v>
      </c>
    </row>
    <row r="8" spans="1:11" ht="54" thickBot="1" x14ac:dyDescent="0.35">
      <c r="A8" s="39" t="s">
        <v>9</v>
      </c>
      <c r="B8" s="70"/>
      <c r="C8" s="71"/>
      <c r="D8" s="72"/>
      <c r="E8" s="71"/>
      <c r="F8" s="72"/>
      <c r="G8" s="71"/>
      <c r="H8" s="72"/>
      <c r="I8" s="71"/>
      <c r="J8" s="72"/>
      <c r="K8" s="71"/>
    </row>
    <row r="9" spans="1:11" ht="15" thickBot="1" x14ac:dyDescent="0.35">
      <c r="A9" s="80" t="s">
        <v>16</v>
      </c>
      <c r="B9" s="73">
        <v>95</v>
      </c>
      <c r="C9" s="69">
        <v>100</v>
      </c>
      <c r="D9" s="74">
        <v>0.4</v>
      </c>
      <c r="E9" s="69">
        <v>0.4</v>
      </c>
      <c r="F9" s="74">
        <v>0.4</v>
      </c>
      <c r="G9" s="69">
        <v>0.4</v>
      </c>
      <c r="H9" s="74">
        <v>9.8000000000000007</v>
      </c>
      <c r="I9" s="69">
        <v>9.8000000000000007</v>
      </c>
      <c r="J9" s="74">
        <v>47</v>
      </c>
      <c r="K9" s="69">
        <v>47</v>
      </c>
    </row>
    <row r="10" spans="1:11" ht="15" thickBot="1" x14ac:dyDescent="0.35">
      <c r="A10" s="87" t="s">
        <v>10</v>
      </c>
      <c r="B10" s="70"/>
      <c r="C10" s="71"/>
      <c r="D10" s="72"/>
      <c r="E10" s="71"/>
      <c r="F10" s="72"/>
      <c r="G10" s="71"/>
      <c r="H10" s="72"/>
      <c r="I10" s="71"/>
      <c r="J10" s="72"/>
      <c r="K10" s="71"/>
    </row>
    <row r="11" spans="1:11" x14ac:dyDescent="0.3">
      <c r="A11" s="55" t="s">
        <v>83</v>
      </c>
      <c r="B11" s="63">
        <v>40</v>
      </c>
      <c r="C11" s="64">
        <v>60</v>
      </c>
      <c r="D11" s="65">
        <v>0.73</v>
      </c>
      <c r="E11" s="64">
        <v>1.0900000000000001</v>
      </c>
      <c r="F11" s="65">
        <v>1.99</v>
      </c>
      <c r="G11" s="64">
        <v>2.99</v>
      </c>
      <c r="H11" s="65">
        <v>3.83</v>
      </c>
      <c r="I11" s="64">
        <v>5.75</v>
      </c>
      <c r="J11" s="65">
        <v>40.08</v>
      </c>
      <c r="K11" s="64">
        <v>60.12</v>
      </c>
    </row>
    <row r="12" spans="1:11" ht="53.4" x14ac:dyDescent="0.3">
      <c r="A12" s="53" t="s">
        <v>88</v>
      </c>
      <c r="B12" s="63">
        <v>150</v>
      </c>
      <c r="C12" s="64">
        <v>200</v>
      </c>
      <c r="D12" s="65">
        <v>3.17</v>
      </c>
      <c r="E12" s="64">
        <v>4.2300000000000004</v>
      </c>
      <c r="F12" s="65">
        <v>1.76</v>
      </c>
      <c r="G12" s="64">
        <v>2.34</v>
      </c>
      <c r="H12" s="65">
        <v>8.15</v>
      </c>
      <c r="I12" s="64">
        <v>10.86</v>
      </c>
      <c r="J12" s="65">
        <v>62.8</v>
      </c>
      <c r="K12" s="64">
        <v>83.73</v>
      </c>
    </row>
    <row r="13" spans="1:11" ht="27" x14ac:dyDescent="0.3">
      <c r="A13" s="53" t="s">
        <v>87</v>
      </c>
      <c r="B13" s="63">
        <v>60</v>
      </c>
      <c r="C13" s="64">
        <v>80</v>
      </c>
      <c r="D13" s="65">
        <v>90.95</v>
      </c>
      <c r="E13" s="64">
        <v>121.26</v>
      </c>
      <c r="F13" s="65">
        <v>4.16</v>
      </c>
      <c r="G13" s="64">
        <v>5.54</v>
      </c>
      <c r="H13" s="65">
        <v>4.4000000000000004</v>
      </c>
      <c r="I13" s="64">
        <v>5.86</v>
      </c>
      <c r="J13" s="65">
        <v>97.58</v>
      </c>
      <c r="K13" s="64">
        <v>130.1</v>
      </c>
    </row>
    <row r="14" spans="1:11" ht="40.200000000000003" x14ac:dyDescent="0.3">
      <c r="A14" s="53" t="s">
        <v>24</v>
      </c>
      <c r="B14" s="63">
        <v>120</v>
      </c>
      <c r="C14" s="64">
        <v>150</v>
      </c>
      <c r="D14" s="65">
        <v>2.04</v>
      </c>
      <c r="E14" s="64">
        <v>2.5499999999999998</v>
      </c>
      <c r="F14" s="65">
        <v>4.7</v>
      </c>
      <c r="G14" s="64">
        <v>5.88</v>
      </c>
      <c r="H14" s="65">
        <v>14.41</v>
      </c>
      <c r="I14" s="64">
        <v>18.02</v>
      </c>
      <c r="J14" s="65">
        <v>105.2</v>
      </c>
      <c r="K14" s="64">
        <v>131.5</v>
      </c>
    </row>
    <row r="15" spans="1:11" ht="40.200000000000003" x14ac:dyDescent="0.3">
      <c r="A15" s="53" t="s">
        <v>15</v>
      </c>
      <c r="B15" s="63">
        <v>30</v>
      </c>
      <c r="C15" s="64">
        <v>40</v>
      </c>
      <c r="D15" s="65">
        <v>2.4900000000000002</v>
      </c>
      <c r="E15" s="64">
        <v>3.32</v>
      </c>
      <c r="F15" s="65">
        <v>0.39</v>
      </c>
      <c r="G15" s="64">
        <v>0.52</v>
      </c>
      <c r="H15" s="65">
        <v>14.43</v>
      </c>
      <c r="I15" s="64">
        <v>19.239999999999998</v>
      </c>
      <c r="J15" s="65">
        <v>68.099999999999994</v>
      </c>
      <c r="K15" s="64">
        <v>90.8</v>
      </c>
    </row>
    <row r="16" spans="1:11" x14ac:dyDescent="0.3">
      <c r="A16" s="52" t="s">
        <v>14</v>
      </c>
      <c r="B16" s="63">
        <v>40</v>
      </c>
      <c r="C16" s="64">
        <v>50</v>
      </c>
      <c r="D16" s="65">
        <v>1.88</v>
      </c>
      <c r="E16" s="64">
        <v>2.35</v>
      </c>
      <c r="F16" s="65">
        <v>0.28000000000000003</v>
      </c>
      <c r="G16" s="64">
        <v>0.35</v>
      </c>
      <c r="H16" s="65">
        <v>19.920000000000002</v>
      </c>
      <c r="I16" s="64">
        <v>24.9</v>
      </c>
      <c r="J16" s="65">
        <v>85.6</v>
      </c>
      <c r="K16" s="64">
        <v>107</v>
      </c>
    </row>
    <row r="17" spans="1:11" x14ac:dyDescent="0.3">
      <c r="A17" s="52" t="s">
        <v>25</v>
      </c>
      <c r="B17" s="63">
        <v>150</v>
      </c>
      <c r="C17" s="64">
        <v>200</v>
      </c>
      <c r="D17" s="65">
        <v>1.02</v>
      </c>
      <c r="E17" s="64">
        <v>1.36</v>
      </c>
      <c r="F17" s="65">
        <v>0</v>
      </c>
      <c r="G17" s="64">
        <v>0</v>
      </c>
      <c r="H17" s="65">
        <v>21.77</v>
      </c>
      <c r="I17" s="64">
        <v>29.02</v>
      </c>
      <c r="J17" s="65">
        <v>87.14</v>
      </c>
      <c r="K17" s="64">
        <v>116.19</v>
      </c>
    </row>
    <row r="18" spans="1:11" ht="15" thickBot="1" x14ac:dyDescent="0.35">
      <c r="A18" s="54" t="s">
        <v>8</v>
      </c>
      <c r="B18" s="66"/>
      <c r="C18" s="67"/>
      <c r="D18" s="68">
        <f>SUM(D11:D17)</f>
        <v>102.28</v>
      </c>
      <c r="E18" s="68">
        <f t="shared" ref="E18:K18" si="1">SUM(E11:E17)</f>
        <v>136.16000000000003</v>
      </c>
      <c r="F18" s="68">
        <f t="shared" si="1"/>
        <v>13.28</v>
      </c>
      <c r="G18" s="68">
        <f t="shared" si="1"/>
        <v>17.62</v>
      </c>
      <c r="H18" s="68">
        <f t="shared" si="1"/>
        <v>86.91</v>
      </c>
      <c r="I18" s="68">
        <f t="shared" si="1"/>
        <v>113.64999999999999</v>
      </c>
      <c r="J18" s="68">
        <f t="shared" si="1"/>
        <v>546.5</v>
      </c>
      <c r="K18" s="68">
        <f t="shared" si="1"/>
        <v>719.44</v>
      </c>
    </row>
    <row r="19" spans="1:11" ht="15" thickBot="1" x14ac:dyDescent="0.35">
      <c r="A19" s="56" t="s">
        <v>11</v>
      </c>
      <c r="B19" s="72"/>
      <c r="C19" s="71"/>
      <c r="D19" s="72"/>
      <c r="E19" s="71"/>
      <c r="F19" s="72"/>
      <c r="G19" s="75"/>
      <c r="H19" s="72"/>
      <c r="I19" s="71"/>
      <c r="J19" s="70"/>
      <c r="K19" s="71"/>
    </row>
    <row r="20" spans="1:11" ht="40.200000000000003" x14ac:dyDescent="0.3">
      <c r="A20" s="57" t="s">
        <v>86</v>
      </c>
      <c r="B20" s="65">
        <v>150</v>
      </c>
      <c r="C20" s="64">
        <v>200</v>
      </c>
      <c r="D20" s="65">
        <v>4.34</v>
      </c>
      <c r="E20" s="64">
        <v>5.78</v>
      </c>
      <c r="F20" s="65">
        <v>9.1999999999999993</v>
      </c>
      <c r="G20" s="76">
        <v>12.26</v>
      </c>
      <c r="H20" s="65">
        <v>61.24</v>
      </c>
      <c r="I20" s="64">
        <v>81.650000000000006</v>
      </c>
      <c r="J20" s="63">
        <v>348.1</v>
      </c>
      <c r="K20" s="64">
        <v>464.14</v>
      </c>
    </row>
    <row r="21" spans="1:11" ht="27" x14ac:dyDescent="0.3">
      <c r="A21" s="58" t="s">
        <v>85</v>
      </c>
      <c r="B21" s="65">
        <v>150</v>
      </c>
      <c r="C21" s="64">
        <v>200</v>
      </c>
      <c r="D21" s="65">
        <v>2.1</v>
      </c>
      <c r="E21" s="64">
        <v>2.8</v>
      </c>
      <c r="F21" s="65">
        <v>2.63</v>
      </c>
      <c r="G21" s="76">
        <v>3.5</v>
      </c>
      <c r="H21" s="65">
        <v>14.6</v>
      </c>
      <c r="I21" s="64">
        <v>19.47</v>
      </c>
      <c r="J21" s="63">
        <v>88.58</v>
      </c>
      <c r="K21" s="64">
        <v>118.1</v>
      </c>
    </row>
    <row r="22" spans="1:11" x14ac:dyDescent="0.3">
      <c r="A22" s="59" t="s">
        <v>8</v>
      </c>
      <c r="B22" s="65"/>
      <c r="C22" s="64"/>
      <c r="D22" s="65">
        <f>SUM(D20:D21)</f>
        <v>6.4399999999999995</v>
      </c>
      <c r="E22" s="65">
        <f t="shared" ref="E22:K22" si="2">SUM(E20:E21)</f>
        <v>8.58</v>
      </c>
      <c r="F22" s="65">
        <f t="shared" si="2"/>
        <v>11.829999999999998</v>
      </c>
      <c r="G22" s="65">
        <f t="shared" si="2"/>
        <v>15.76</v>
      </c>
      <c r="H22" s="65">
        <f t="shared" si="2"/>
        <v>75.84</v>
      </c>
      <c r="I22" s="65">
        <f t="shared" si="2"/>
        <v>101.12</v>
      </c>
      <c r="J22" s="65">
        <f t="shared" si="2"/>
        <v>436.68</v>
      </c>
      <c r="K22" s="65">
        <f t="shared" si="2"/>
        <v>582.24</v>
      </c>
    </row>
    <row r="23" spans="1:11" ht="15" thickBot="1" x14ac:dyDescent="0.35">
      <c r="A23" s="88" t="s">
        <v>12</v>
      </c>
      <c r="B23" s="77"/>
      <c r="C23" s="78"/>
      <c r="D23" s="77">
        <f>D22+D18+D9+D7</f>
        <v>117.4</v>
      </c>
      <c r="E23" s="77">
        <f t="shared" ref="E23:K23" si="3">E22+E18+E9+E7</f>
        <v>155.68000000000004</v>
      </c>
      <c r="F23" s="77">
        <f t="shared" si="3"/>
        <v>36.159999999999997</v>
      </c>
      <c r="G23" s="77">
        <f t="shared" si="3"/>
        <v>46.230000000000004</v>
      </c>
      <c r="H23" s="77">
        <f t="shared" si="3"/>
        <v>220.03000000000003</v>
      </c>
      <c r="I23" s="77">
        <f t="shared" si="3"/>
        <v>285.40999999999997</v>
      </c>
      <c r="J23" s="77">
        <f t="shared" si="3"/>
        <v>1350.71</v>
      </c>
      <c r="K23" s="77">
        <f t="shared" si="3"/>
        <v>1747.63</v>
      </c>
    </row>
    <row r="24" spans="1:11" ht="15" thickBot="1" x14ac:dyDescent="0.35">
      <c r="A24" s="81"/>
      <c r="B24" s="82"/>
      <c r="C24" s="83"/>
      <c r="D24" s="82"/>
      <c r="E24" s="83"/>
      <c r="F24" s="82"/>
      <c r="G24" s="83"/>
      <c r="H24" s="77"/>
      <c r="I24" s="78"/>
      <c r="J24" s="82"/>
      <c r="K24" s="83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3" workbookViewId="0">
      <selection activeCell="K22" sqref="K22"/>
    </sheetView>
  </sheetViews>
  <sheetFormatPr defaultRowHeight="14.4" x14ac:dyDescent="0.3"/>
  <sheetData>
    <row r="1" spans="1:11" x14ac:dyDescent="0.3">
      <c r="A1" s="97" t="s">
        <v>0</v>
      </c>
      <c r="B1" s="99" t="s">
        <v>1</v>
      </c>
      <c r="C1" s="96"/>
      <c r="D1" s="95" t="s">
        <v>2</v>
      </c>
      <c r="E1" s="96"/>
      <c r="F1" s="95" t="s">
        <v>3</v>
      </c>
      <c r="G1" s="96"/>
      <c r="H1" s="95" t="s">
        <v>4</v>
      </c>
      <c r="I1" s="96"/>
      <c r="J1" s="95" t="s">
        <v>5</v>
      </c>
      <c r="K1" s="96"/>
    </row>
    <row r="2" spans="1:11" ht="15" thickBot="1" x14ac:dyDescent="0.35">
      <c r="A2" s="98"/>
      <c r="B2" s="40" t="s">
        <v>6</v>
      </c>
      <c r="C2" s="41" t="s">
        <v>7</v>
      </c>
      <c r="D2" s="42" t="s">
        <v>6</v>
      </c>
      <c r="E2" s="41" t="s">
        <v>7</v>
      </c>
      <c r="F2" s="42" t="s">
        <v>6</v>
      </c>
      <c r="G2" s="41" t="s">
        <v>7</v>
      </c>
      <c r="H2" s="42" t="s">
        <v>6</v>
      </c>
      <c r="I2" s="41" t="s">
        <v>7</v>
      </c>
      <c r="J2" s="42" t="s">
        <v>6</v>
      </c>
      <c r="K2" s="41" t="s">
        <v>7</v>
      </c>
    </row>
    <row r="3" spans="1:11" ht="26.4" x14ac:dyDescent="0.3">
      <c r="A3" s="51" t="s">
        <v>49</v>
      </c>
      <c r="B3" s="60">
        <v>150</v>
      </c>
      <c r="C3" s="61">
        <v>200</v>
      </c>
      <c r="D3" s="62">
        <v>4.6500000000000004</v>
      </c>
      <c r="E3" s="61">
        <v>6.2</v>
      </c>
      <c r="F3" s="62">
        <v>6.04</v>
      </c>
      <c r="G3" s="61">
        <v>8.0500000000000007</v>
      </c>
      <c r="H3" s="62">
        <v>23.32</v>
      </c>
      <c r="I3" s="61">
        <v>31.09</v>
      </c>
      <c r="J3" s="62">
        <v>166.52</v>
      </c>
      <c r="K3" s="61">
        <v>222.02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28</v>
      </c>
      <c r="B6" s="63">
        <v>150</v>
      </c>
      <c r="C6" s="64">
        <v>200</v>
      </c>
      <c r="D6" s="65">
        <v>2.83</v>
      </c>
      <c r="E6" s="64">
        <v>3.77</v>
      </c>
      <c r="F6" s="65">
        <v>2.95</v>
      </c>
      <c r="G6" s="64">
        <v>3.93</v>
      </c>
      <c r="H6" s="65">
        <v>19.46</v>
      </c>
      <c r="I6" s="64">
        <v>25.95</v>
      </c>
      <c r="J6" s="65">
        <v>115.44</v>
      </c>
      <c r="K6" s="64">
        <v>153.91999999999999</v>
      </c>
    </row>
    <row r="7" spans="1:11" ht="15" thickBot="1" x14ac:dyDescent="0.35">
      <c r="A7" s="54" t="s">
        <v>8</v>
      </c>
      <c r="B7" s="66"/>
      <c r="C7" s="67"/>
      <c r="D7" s="68">
        <f>SUM(D3:D6)</f>
        <v>9.99</v>
      </c>
      <c r="E7" s="68">
        <f t="shared" ref="E7:K7" si="0">SUM(E3:E6)</f>
        <v>13.309999999999999</v>
      </c>
      <c r="F7" s="68">
        <f t="shared" si="0"/>
        <v>13.009999999999998</v>
      </c>
      <c r="G7" s="68">
        <f t="shared" si="0"/>
        <v>16.13</v>
      </c>
      <c r="H7" s="68">
        <f t="shared" si="0"/>
        <v>57.24</v>
      </c>
      <c r="I7" s="68">
        <f t="shared" si="0"/>
        <v>76.31</v>
      </c>
      <c r="J7" s="68">
        <f t="shared" si="0"/>
        <v>383.11</v>
      </c>
      <c r="K7" s="68">
        <f t="shared" si="0"/>
        <v>499.78999999999996</v>
      </c>
    </row>
    <row r="8" spans="1:11" ht="54" thickBot="1" x14ac:dyDescent="0.35">
      <c r="A8" s="39" t="s">
        <v>9</v>
      </c>
      <c r="B8" s="70"/>
      <c r="C8" s="71"/>
      <c r="D8" s="72"/>
      <c r="E8" s="71"/>
      <c r="F8" s="72"/>
      <c r="G8" s="71"/>
      <c r="H8" s="72"/>
      <c r="I8" s="71"/>
      <c r="J8" s="72"/>
      <c r="K8" s="71"/>
    </row>
    <row r="9" spans="1:11" ht="15" thickBot="1" x14ac:dyDescent="0.35">
      <c r="A9" s="43" t="s">
        <v>29</v>
      </c>
      <c r="B9" s="73">
        <v>95</v>
      </c>
      <c r="C9" s="69">
        <v>100</v>
      </c>
      <c r="D9" s="74">
        <v>0.4</v>
      </c>
      <c r="E9" s="69">
        <v>0.4</v>
      </c>
      <c r="F9" s="74">
        <v>0.3</v>
      </c>
      <c r="G9" s="69">
        <v>0.3</v>
      </c>
      <c r="H9" s="74">
        <v>10.3</v>
      </c>
      <c r="I9" s="69">
        <v>10.3</v>
      </c>
      <c r="J9" s="74">
        <v>47</v>
      </c>
      <c r="K9" s="69">
        <v>47</v>
      </c>
    </row>
    <row r="10" spans="1:11" ht="15" thickBot="1" x14ac:dyDescent="0.35">
      <c r="A10" s="44" t="s">
        <v>10</v>
      </c>
      <c r="B10" s="70"/>
      <c r="C10" s="71"/>
      <c r="D10" s="72"/>
      <c r="E10" s="71"/>
      <c r="F10" s="72"/>
      <c r="G10" s="71"/>
      <c r="H10" s="72"/>
      <c r="I10" s="71"/>
      <c r="J10" s="72"/>
      <c r="K10" s="71"/>
    </row>
    <row r="11" spans="1:11" ht="53.4" x14ac:dyDescent="0.3">
      <c r="A11" s="55" t="s">
        <v>89</v>
      </c>
      <c r="B11" s="63">
        <v>40</v>
      </c>
      <c r="C11" s="64">
        <v>60</v>
      </c>
      <c r="D11" s="65">
        <v>0.38</v>
      </c>
      <c r="E11" s="64">
        <v>0.56999999999999995</v>
      </c>
      <c r="F11" s="65">
        <v>1.99</v>
      </c>
      <c r="G11" s="64">
        <v>2.99</v>
      </c>
      <c r="H11" s="65">
        <v>4.8899999999999997</v>
      </c>
      <c r="I11" s="64">
        <v>7.33</v>
      </c>
      <c r="J11" s="65">
        <v>38.67</v>
      </c>
      <c r="K11" s="64">
        <v>58</v>
      </c>
    </row>
    <row r="12" spans="1:11" ht="27" x14ac:dyDescent="0.3">
      <c r="A12" s="53" t="s">
        <v>55</v>
      </c>
      <c r="B12" s="63">
        <v>150</v>
      </c>
      <c r="C12" s="64">
        <v>200</v>
      </c>
      <c r="D12" s="65">
        <v>4.97</v>
      </c>
      <c r="E12" s="64">
        <v>6.63</v>
      </c>
      <c r="F12" s="65">
        <v>4.0599999999999996</v>
      </c>
      <c r="G12" s="64">
        <v>5.41</v>
      </c>
      <c r="H12" s="65">
        <v>10.36</v>
      </c>
      <c r="I12" s="64">
        <v>13.81</v>
      </c>
      <c r="J12" s="65">
        <v>99.7</v>
      </c>
      <c r="K12" s="64">
        <v>132.93</v>
      </c>
    </row>
    <row r="13" spans="1:11" ht="27" x14ac:dyDescent="0.3">
      <c r="A13" s="53" t="s">
        <v>90</v>
      </c>
      <c r="B13" s="63">
        <v>180</v>
      </c>
      <c r="C13" s="64">
        <v>230</v>
      </c>
      <c r="D13" s="65">
        <v>13.55</v>
      </c>
      <c r="E13" s="64">
        <v>17.32</v>
      </c>
      <c r="F13" s="65">
        <v>9.33</v>
      </c>
      <c r="G13" s="64">
        <v>11.92</v>
      </c>
      <c r="H13" s="65">
        <v>12.08</v>
      </c>
      <c r="I13" s="64">
        <v>15.43</v>
      </c>
      <c r="J13" s="65">
        <v>194.31</v>
      </c>
      <c r="K13" s="64">
        <v>248.29</v>
      </c>
    </row>
    <row r="14" spans="1:11" ht="40.200000000000003" x14ac:dyDescent="0.3">
      <c r="A14" s="53" t="s">
        <v>15</v>
      </c>
      <c r="B14" s="63">
        <v>30</v>
      </c>
      <c r="C14" s="64">
        <v>40</v>
      </c>
      <c r="D14" s="65">
        <v>2.4900000000000002</v>
      </c>
      <c r="E14" s="64">
        <v>3.32</v>
      </c>
      <c r="F14" s="65">
        <v>0.39</v>
      </c>
      <c r="G14" s="64">
        <v>0.52</v>
      </c>
      <c r="H14" s="65">
        <v>14.43</v>
      </c>
      <c r="I14" s="64">
        <v>19.239999999999998</v>
      </c>
      <c r="J14" s="65">
        <v>68.099999999999994</v>
      </c>
      <c r="K14" s="64">
        <v>90.8</v>
      </c>
    </row>
    <row r="15" spans="1:11" x14ac:dyDescent="0.3">
      <c r="A15" s="52" t="s">
        <v>14</v>
      </c>
      <c r="B15" s="63">
        <v>40</v>
      </c>
      <c r="C15" s="64">
        <v>50</v>
      </c>
      <c r="D15" s="65">
        <v>1.88</v>
      </c>
      <c r="E15" s="64">
        <v>2.35</v>
      </c>
      <c r="F15" s="65">
        <v>0.28000000000000003</v>
      </c>
      <c r="G15" s="64">
        <v>0.35</v>
      </c>
      <c r="H15" s="65">
        <v>19.920000000000002</v>
      </c>
      <c r="I15" s="64">
        <v>24.9</v>
      </c>
      <c r="J15" s="65">
        <v>85.6</v>
      </c>
      <c r="K15" s="64">
        <v>107</v>
      </c>
    </row>
    <row r="16" spans="1:11" x14ac:dyDescent="0.3">
      <c r="A16" s="52" t="s">
        <v>33</v>
      </c>
      <c r="B16" s="63">
        <v>150</v>
      </c>
      <c r="C16" s="64">
        <v>200</v>
      </c>
      <c r="D16" s="65">
        <v>0.42</v>
      </c>
      <c r="E16" s="64">
        <v>0.56000000000000005</v>
      </c>
      <c r="F16" s="65">
        <v>0</v>
      </c>
      <c r="G16" s="64">
        <v>0</v>
      </c>
      <c r="H16" s="65">
        <v>20.92</v>
      </c>
      <c r="I16" s="64">
        <v>27.89</v>
      </c>
      <c r="J16" s="65">
        <v>85.34</v>
      </c>
      <c r="K16" s="64">
        <v>113.79</v>
      </c>
    </row>
    <row r="17" spans="1:11" ht="15" thickBot="1" x14ac:dyDescent="0.35">
      <c r="A17" s="54" t="s">
        <v>8</v>
      </c>
      <c r="B17" s="66"/>
      <c r="C17" s="67"/>
      <c r="D17" s="68">
        <f>SUM(D11:D16)</f>
        <v>23.69</v>
      </c>
      <c r="E17" s="68">
        <f t="shared" ref="E17:K17" si="1">SUM(E11:E16)</f>
        <v>30.75</v>
      </c>
      <c r="F17" s="68">
        <f t="shared" si="1"/>
        <v>16.05</v>
      </c>
      <c r="G17" s="68">
        <f t="shared" si="1"/>
        <v>21.19</v>
      </c>
      <c r="H17" s="68">
        <f t="shared" si="1"/>
        <v>82.6</v>
      </c>
      <c r="I17" s="68">
        <f t="shared" si="1"/>
        <v>108.60000000000001</v>
      </c>
      <c r="J17" s="68">
        <f t="shared" si="1"/>
        <v>571.72</v>
      </c>
      <c r="K17" s="68">
        <f t="shared" si="1"/>
        <v>750.81</v>
      </c>
    </row>
    <row r="18" spans="1:11" ht="15" thickBot="1" x14ac:dyDescent="0.35">
      <c r="A18" s="56" t="s">
        <v>11</v>
      </c>
      <c r="B18" s="72"/>
      <c r="C18" s="71"/>
      <c r="D18" s="72"/>
      <c r="E18" s="71"/>
      <c r="F18" s="72"/>
      <c r="G18" s="75"/>
      <c r="H18" s="72"/>
      <c r="I18" s="71"/>
      <c r="J18" s="70"/>
      <c r="K18" s="71"/>
    </row>
    <row r="19" spans="1:11" ht="27" x14ac:dyDescent="0.3">
      <c r="A19" s="57" t="s">
        <v>34</v>
      </c>
      <c r="B19" s="65">
        <v>80</v>
      </c>
      <c r="C19" s="64">
        <v>90</v>
      </c>
      <c r="D19" s="65">
        <v>5.86</v>
      </c>
      <c r="E19" s="64">
        <v>6.59</v>
      </c>
      <c r="F19" s="65">
        <v>4.2</v>
      </c>
      <c r="G19" s="76">
        <v>4.72</v>
      </c>
      <c r="H19" s="65">
        <v>50.15</v>
      </c>
      <c r="I19" s="64">
        <v>56.42</v>
      </c>
      <c r="J19" s="63">
        <v>252.4</v>
      </c>
      <c r="K19" s="64">
        <v>284</v>
      </c>
    </row>
    <row r="20" spans="1:11" x14ac:dyDescent="0.3">
      <c r="A20" s="58" t="s">
        <v>91</v>
      </c>
      <c r="B20" s="65">
        <v>100</v>
      </c>
      <c r="C20" s="64">
        <v>150</v>
      </c>
      <c r="D20" s="65">
        <v>2.8</v>
      </c>
      <c r="E20" s="64">
        <v>4.2</v>
      </c>
      <c r="F20" s="65">
        <v>2.5</v>
      </c>
      <c r="G20" s="76">
        <v>3.75</v>
      </c>
      <c r="H20" s="65">
        <v>13.2</v>
      </c>
      <c r="I20" s="64">
        <v>19.8</v>
      </c>
      <c r="J20" s="63">
        <v>86.6</v>
      </c>
      <c r="K20" s="64">
        <v>129.9</v>
      </c>
    </row>
    <row r="21" spans="1:11" x14ac:dyDescent="0.3">
      <c r="A21" s="59" t="s">
        <v>8</v>
      </c>
      <c r="B21" s="65"/>
      <c r="C21" s="64"/>
      <c r="D21" s="65">
        <f>SUM(D19:D20)</f>
        <v>8.66</v>
      </c>
      <c r="E21" s="65">
        <f t="shared" ref="E21:K21" si="2">SUM(E19:E20)</f>
        <v>10.79</v>
      </c>
      <c r="F21" s="65">
        <f t="shared" si="2"/>
        <v>6.7</v>
      </c>
      <c r="G21" s="65">
        <f t="shared" si="2"/>
        <v>8.4699999999999989</v>
      </c>
      <c r="H21" s="65">
        <f t="shared" si="2"/>
        <v>63.349999999999994</v>
      </c>
      <c r="I21" s="65">
        <f t="shared" si="2"/>
        <v>76.22</v>
      </c>
      <c r="J21" s="65">
        <f t="shared" si="2"/>
        <v>339</v>
      </c>
      <c r="K21" s="65">
        <f t="shared" si="2"/>
        <v>413.9</v>
      </c>
    </row>
    <row r="22" spans="1:11" ht="15" thickBot="1" x14ac:dyDescent="0.35">
      <c r="A22" s="45" t="s">
        <v>12</v>
      </c>
      <c r="B22" s="77"/>
      <c r="C22" s="78"/>
      <c r="D22" s="77">
        <f>D21+D17+D9+D7</f>
        <v>42.74</v>
      </c>
      <c r="E22" s="77">
        <f t="shared" ref="E22:K22" si="3">E21+E17+E9+E7</f>
        <v>55.25</v>
      </c>
      <c r="F22" s="77">
        <f t="shared" si="3"/>
        <v>36.06</v>
      </c>
      <c r="G22" s="77">
        <f t="shared" si="3"/>
        <v>46.09</v>
      </c>
      <c r="H22" s="77">
        <f t="shared" si="3"/>
        <v>213.49</v>
      </c>
      <c r="I22" s="77">
        <f t="shared" si="3"/>
        <v>271.43</v>
      </c>
      <c r="J22" s="77">
        <f t="shared" si="3"/>
        <v>1340.83</v>
      </c>
      <c r="K22" s="77">
        <f t="shared" si="3"/>
        <v>1711.5</v>
      </c>
    </row>
    <row r="23" spans="1:11" ht="15" thickBot="1" x14ac:dyDescent="0.35">
      <c r="A23" s="48"/>
      <c r="B23" s="49"/>
      <c r="C23" s="50"/>
      <c r="D23" s="79"/>
      <c r="E23" s="79"/>
      <c r="F23" s="79"/>
      <c r="G23" s="79"/>
      <c r="H23" s="79"/>
      <c r="I23" s="79"/>
      <c r="J23" s="79"/>
      <c r="K23" s="79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K23" sqref="K23"/>
    </sheetView>
  </sheetViews>
  <sheetFormatPr defaultRowHeight="14.4" x14ac:dyDescent="0.3"/>
  <sheetData>
    <row r="1" spans="1:11" x14ac:dyDescent="0.3">
      <c r="A1" s="97" t="s">
        <v>0</v>
      </c>
      <c r="B1" s="99" t="s">
        <v>1</v>
      </c>
      <c r="C1" s="96"/>
      <c r="D1" s="95" t="s">
        <v>2</v>
      </c>
      <c r="E1" s="96"/>
      <c r="F1" s="95" t="s">
        <v>3</v>
      </c>
      <c r="G1" s="96"/>
      <c r="H1" s="95" t="s">
        <v>4</v>
      </c>
      <c r="I1" s="96"/>
      <c r="J1" s="95" t="s">
        <v>5</v>
      </c>
      <c r="K1" s="96"/>
    </row>
    <row r="2" spans="1:11" ht="15" thickBot="1" x14ac:dyDescent="0.35">
      <c r="A2" s="98"/>
      <c r="B2" s="40" t="s">
        <v>6</v>
      </c>
      <c r="C2" s="41" t="s">
        <v>7</v>
      </c>
      <c r="D2" s="42" t="s">
        <v>6</v>
      </c>
      <c r="E2" s="41" t="s">
        <v>7</v>
      </c>
      <c r="F2" s="42" t="s">
        <v>6</v>
      </c>
      <c r="G2" s="41" t="s">
        <v>7</v>
      </c>
      <c r="H2" s="42" t="s">
        <v>6</v>
      </c>
      <c r="I2" s="41" t="s">
        <v>7</v>
      </c>
      <c r="J2" s="42" t="s">
        <v>6</v>
      </c>
      <c r="K2" s="41" t="s">
        <v>7</v>
      </c>
    </row>
    <row r="3" spans="1:11" ht="39.6" x14ac:dyDescent="0.3">
      <c r="A3" s="51" t="s">
        <v>37</v>
      </c>
      <c r="B3" s="60">
        <v>150</v>
      </c>
      <c r="C3" s="61">
        <v>200</v>
      </c>
      <c r="D3" s="62">
        <v>5.96</v>
      </c>
      <c r="E3" s="61">
        <v>7.94</v>
      </c>
      <c r="F3" s="62">
        <v>6.16</v>
      </c>
      <c r="G3" s="61">
        <v>8.2100000000000009</v>
      </c>
      <c r="H3" s="62">
        <v>26.35</v>
      </c>
      <c r="I3" s="61">
        <v>35.130000000000003</v>
      </c>
      <c r="J3" s="62">
        <v>184.63</v>
      </c>
      <c r="K3" s="61">
        <v>246.17</v>
      </c>
    </row>
    <row r="4" spans="1:11" x14ac:dyDescent="0.3">
      <c r="A4" s="52" t="s">
        <v>17</v>
      </c>
      <c r="B4" s="63">
        <v>30</v>
      </c>
      <c r="C4" s="64">
        <v>40</v>
      </c>
      <c r="D4" s="65">
        <v>2.4900000000000002</v>
      </c>
      <c r="E4" s="64">
        <v>3.32</v>
      </c>
      <c r="F4" s="65">
        <v>0.39</v>
      </c>
      <c r="G4" s="64">
        <v>0.52</v>
      </c>
      <c r="H4" s="65">
        <v>14.43</v>
      </c>
      <c r="I4" s="64">
        <v>19.239999999999998</v>
      </c>
      <c r="J4" s="65">
        <v>68.099999999999994</v>
      </c>
      <c r="K4" s="64">
        <v>90.8</v>
      </c>
    </row>
    <row r="5" spans="1:11" x14ac:dyDescent="0.3">
      <c r="A5" s="53" t="s">
        <v>18</v>
      </c>
      <c r="B5" s="63">
        <v>5</v>
      </c>
      <c r="C5" s="64">
        <v>5</v>
      </c>
      <c r="D5" s="65">
        <v>0.02</v>
      </c>
      <c r="E5" s="64">
        <v>0.02</v>
      </c>
      <c r="F5" s="65">
        <v>3.63</v>
      </c>
      <c r="G5" s="64">
        <v>3.63</v>
      </c>
      <c r="H5" s="65">
        <v>0.03</v>
      </c>
      <c r="I5" s="64">
        <v>0.03</v>
      </c>
      <c r="J5" s="65">
        <v>33.049999999999997</v>
      </c>
      <c r="K5" s="64">
        <v>33.049999999999997</v>
      </c>
    </row>
    <row r="6" spans="1:11" ht="27" x14ac:dyDescent="0.3">
      <c r="A6" s="53" t="s">
        <v>19</v>
      </c>
      <c r="B6" s="63">
        <v>150</v>
      </c>
      <c r="C6" s="64">
        <v>200</v>
      </c>
      <c r="D6" s="65">
        <v>2.1</v>
      </c>
      <c r="E6" s="64">
        <v>2.8</v>
      </c>
      <c r="F6" s="65">
        <v>2.4</v>
      </c>
      <c r="G6" s="64">
        <v>3.2</v>
      </c>
      <c r="H6" s="65">
        <v>14.69</v>
      </c>
      <c r="I6" s="64">
        <v>19.579999999999998</v>
      </c>
      <c r="J6" s="65">
        <v>86.1</v>
      </c>
      <c r="K6" s="64">
        <v>114.8</v>
      </c>
    </row>
    <row r="7" spans="1:11" ht="15" thickBot="1" x14ac:dyDescent="0.35">
      <c r="A7" s="54" t="s">
        <v>8</v>
      </c>
      <c r="B7" s="66"/>
      <c r="C7" s="67"/>
      <c r="D7" s="68">
        <f>SUM(D3:D6)</f>
        <v>10.569999999999999</v>
      </c>
      <c r="E7" s="68">
        <f t="shared" ref="E7:J7" si="0">SUM(E3:E6)</f>
        <v>14.079999999999998</v>
      </c>
      <c r="F7" s="68">
        <f t="shared" si="0"/>
        <v>12.58</v>
      </c>
      <c r="G7" s="68">
        <f t="shared" si="0"/>
        <v>15.559999999999999</v>
      </c>
      <c r="H7" s="68">
        <f t="shared" si="0"/>
        <v>55.5</v>
      </c>
      <c r="I7" s="68">
        <f t="shared" si="0"/>
        <v>73.98</v>
      </c>
      <c r="J7" s="68">
        <f t="shared" si="0"/>
        <v>371.88</v>
      </c>
      <c r="K7" s="68">
        <f>SUM(K3:K6)</f>
        <v>484.82</v>
      </c>
    </row>
    <row r="8" spans="1:11" ht="54" thickBot="1" x14ac:dyDescent="0.35">
      <c r="A8" s="39" t="s">
        <v>9</v>
      </c>
      <c r="B8" s="70"/>
      <c r="C8" s="71"/>
      <c r="E8" s="71"/>
      <c r="F8" s="72"/>
      <c r="G8" s="71"/>
      <c r="H8" s="72"/>
      <c r="I8" s="71"/>
      <c r="J8" s="72"/>
      <c r="K8" s="71"/>
    </row>
    <row r="9" spans="1:11" ht="15" thickBot="1" x14ac:dyDescent="0.35">
      <c r="A9" s="43" t="s">
        <v>16</v>
      </c>
      <c r="B9" s="73">
        <v>95</v>
      </c>
      <c r="C9" s="69">
        <v>100</v>
      </c>
      <c r="D9" s="74">
        <v>0.4</v>
      </c>
      <c r="E9" s="69">
        <v>0.4</v>
      </c>
      <c r="F9" s="74">
        <v>0.4</v>
      </c>
      <c r="G9" s="69">
        <v>0.4</v>
      </c>
      <c r="H9" s="74">
        <v>9.8000000000000007</v>
      </c>
      <c r="I9" s="69">
        <v>9.8000000000000007</v>
      </c>
      <c r="J9" s="74">
        <v>47</v>
      </c>
      <c r="K9" s="69">
        <v>47</v>
      </c>
    </row>
    <row r="10" spans="1:11" ht="15" thickBot="1" x14ac:dyDescent="0.35">
      <c r="A10" s="44" t="s">
        <v>10</v>
      </c>
      <c r="B10" s="70"/>
      <c r="C10" s="71"/>
      <c r="D10" s="72"/>
      <c r="E10" s="71"/>
      <c r="F10" s="72"/>
      <c r="G10" s="71"/>
      <c r="H10" s="72"/>
      <c r="I10" s="71"/>
      <c r="J10" s="72"/>
      <c r="K10" s="71"/>
    </row>
    <row r="11" spans="1:11" ht="40.200000000000003" x14ac:dyDescent="0.3">
      <c r="A11" s="55" t="s">
        <v>92</v>
      </c>
      <c r="B11" s="63">
        <v>40</v>
      </c>
      <c r="C11" s="64">
        <v>60</v>
      </c>
      <c r="D11" s="65">
        <v>0.63</v>
      </c>
      <c r="E11" s="64">
        <v>0.94</v>
      </c>
      <c r="F11" s="65">
        <v>2.67</v>
      </c>
      <c r="G11" s="64">
        <v>4</v>
      </c>
      <c r="H11" s="65">
        <v>3.96</v>
      </c>
      <c r="I11" s="64">
        <v>5.94</v>
      </c>
      <c r="J11" s="65">
        <v>41.6</v>
      </c>
      <c r="K11" s="64">
        <v>62.4</v>
      </c>
    </row>
    <row r="12" spans="1:11" ht="53.4" x14ac:dyDescent="0.3">
      <c r="A12" s="53" t="s">
        <v>93</v>
      </c>
      <c r="B12" s="63">
        <v>150</v>
      </c>
      <c r="C12" s="64">
        <v>200</v>
      </c>
      <c r="D12" s="65">
        <v>6.84</v>
      </c>
      <c r="E12" s="64">
        <v>9.1199999999999992</v>
      </c>
      <c r="F12" s="65">
        <v>4.6500000000000004</v>
      </c>
      <c r="G12" s="64">
        <v>6.2</v>
      </c>
      <c r="H12" s="65">
        <v>13.44</v>
      </c>
      <c r="I12" s="64">
        <v>17.920000000000002</v>
      </c>
      <c r="J12" s="65">
        <v>118.8</v>
      </c>
      <c r="K12" s="64">
        <v>158.4</v>
      </c>
    </row>
    <row r="13" spans="1:11" ht="27" x14ac:dyDescent="0.3">
      <c r="A13" s="53" t="s">
        <v>94</v>
      </c>
      <c r="B13" s="63">
        <v>120</v>
      </c>
      <c r="C13" s="64">
        <v>150</v>
      </c>
      <c r="D13" s="65">
        <v>3.14</v>
      </c>
      <c r="E13" s="64">
        <v>3.93</v>
      </c>
      <c r="F13" s="65">
        <v>3.87</v>
      </c>
      <c r="G13" s="64">
        <v>4.84</v>
      </c>
      <c r="H13" s="65">
        <v>14.54</v>
      </c>
      <c r="I13" s="64">
        <v>18.170000000000002</v>
      </c>
      <c r="J13" s="65">
        <v>88.59</v>
      </c>
      <c r="K13" s="64">
        <v>110.74</v>
      </c>
    </row>
    <row r="14" spans="1:11" ht="27" x14ac:dyDescent="0.3">
      <c r="A14" s="53" t="s">
        <v>95</v>
      </c>
      <c r="B14" s="63">
        <v>60</v>
      </c>
      <c r="C14" s="64">
        <v>75</v>
      </c>
      <c r="D14" s="65">
        <v>17.760000000000002</v>
      </c>
      <c r="E14" s="64">
        <v>22.2</v>
      </c>
      <c r="F14" s="65">
        <v>6.88</v>
      </c>
      <c r="G14" s="64">
        <v>8.6</v>
      </c>
      <c r="H14" s="65">
        <v>0.56000000000000005</v>
      </c>
      <c r="I14" s="64">
        <v>0.7</v>
      </c>
      <c r="J14" s="65">
        <v>135.19999999999999</v>
      </c>
      <c r="K14" s="64">
        <v>169</v>
      </c>
    </row>
    <row r="15" spans="1:11" ht="25.5" customHeight="1" x14ac:dyDescent="0.3">
      <c r="A15" s="53" t="s">
        <v>15</v>
      </c>
      <c r="B15" s="63">
        <v>30</v>
      </c>
      <c r="C15" s="64">
        <v>40</v>
      </c>
      <c r="D15" s="65">
        <v>2.4900000000000002</v>
      </c>
      <c r="E15" s="64">
        <v>3.32</v>
      </c>
      <c r="F15" s="65">
        <v>0.39</v>
      </c>
      <c r="G15" s="64">
        <v>0.52</v>
      </c>
      <c r="H15" s="65">
        <v>14.43</v>
      </c>
      <c r="I15" s="64">
        <v>19.239999999999998</v>
      </c>
      <c r="J15" s="65">
        <v>68.099999999999994</v>
      </c>
      <c r="K15" s="64">
        <v>90.8</v>
      </c>
    </row>
    <row r="16" spans="1:11" ht="23.25" customHeight="1" x14ac:dyDescent="0.3">
      <c r="A16" s="53" t="s">
        <v>14</v>
      </c>
      <c r="B16" s="63">
        <v>40</v>
      </c>
      <c r="C16" s="64">
        <v>50</v>
      </c>
      <c r="D16" s="65">
        <v>1.88</v>
      </c>
      <c r="E16" s="64">
        <v>2.35</v>
      </c>
      <c r="F16" s="65">
        <v>0.28000000000000003</v>
      </c>
      <c r="G16" s="64">
        <v>0.35</v>
      </c>
      <c r="H16" s="65">
        <v>19.920000000000002</v>
      </c>
      <c r="I16" s="64">
        <v>24.9</v>
      </c>
      <c r="J16" s="65">
        <v>85.6</v>
      </c>
      <c r="K16" s="64">
        <v>107</v>
      </c>
    </row>
    <row r="17" spans="1:11" x14ac:dyDescent="0.3">
      <c r="A17" s="52" t="s">
        <v>43</v>
      </c>
      <c r="B17" s="63">
        <v>100</v>
      </c>
      <c r="C17" s="64">
        <v>100</v>
      </c>
      <c r="D17" s="65">
        <v>0</v>
      </c>
      <c r="E17" s="64">
        <v>0</v>
      </c>
      <c r="F17" s="65">
        <v>0</v>
      </c>
      <c r="G17" s="64">
        <v>0</v>
      </c>
      <c r="H17" s="65">
        <v>12</v>
      </c>
      <c r="I17" s="64">
        <v>12</v>
      </c>
      <c r="J17" s="65">
        <v>50</v>
      </c>
      <c r="K17" s="64">
        <v>50</v>
      </c>
    </row>
    <row r="18" spans="1:11" ht="15" thickBot="1" x14ac:dyDescent="0.35">
      <c r="A18" s="54" t="s">
        <v>8</v>
      </c>
      <c r="B18" s="66"/>
      <c r="C18" s="67"/>
      <c r="D18" s="68">
        <f>SUM(D11:D17)</f>
        <v>32.74</v>
      </c>
      <c r="E18" s="68">
        <f t="shared" ref="E18:K18" si="1">SUM(E11:E17)</f>
        <v>41.86</v>
      </c>
      <c r="F18" s="68">
        <f t="shared" si="1"/>
        <v>18.740000000000002</v>
      </c>
      <c r="G18" s="68">
        <f t="shared" si="1"/>
        <v>24.51</v>
      </c>
      <c r="H18" s="68">
        <f t="shared" si="1"/>
        <v>78.849999999999994</v>
      </c>
      <c r="I18" s="68">
        <f t="shared" si="1"/>
        <v>98.87</v>
      </c>
      <c r="J18" s="68">
        <f t="shared" si="1"/>
        <v>587.89</v>
      </c>
      <c r="K18" s="68">
        <f t="shared" si="1"/>
        <v>748.34</v>
      </c>
    </row>
    <row r="19" spans="1:11" ht="15" thickBot="1" x14ac:dyDescent="0.35">
      <c r="A19" s="56" t="s">
        <v>11</v>
      </c>
      <c r="B19" s="72"/>
      <c r="C19" s="71"/>
      <c r="D19" s="72"/>
      <c r="E19" s="71"/>
      <c r="F19" s="72"/>
      <c r="G19" s="75"/>
      <c r="H19" s="72"/>
      <c r="I19" s="71"/>
      <c r="J19" s="70"/>
      <c r="K19" s="71"/>
    </row>
    <row r="20" spans="1:11" ht="40.200000000000003" x14ac:dyDescent="0.3">
      <c r="A20" s="57" t="s">
        <v>26</v>
      </c>
      <c r="B20" s="65">
        <v>150</v>
      </c>
      <c r="C20" s="64">
        <v>200</v>
      </c>
      <c r="D20" s="65">
        <v>2.1</v>
      </c>
      <c r="E20" s="64">
        <v>2.8</v>
      </c>
      <c r="F20" s="65">
        <v>2.63</v>
      </c>
      <c r="G20" s="76">
        <v>3.5</v>
      </c>
      <c r="H20" s="65">
        <v>16.600000000000001</v>
      </c>
      <c r="I20" s="64">
        <v>19.47</v>
      </c>
      <c r="J20" s="63">
        <v>88.5</v>
      </c>
      <c r="K20" s="64">
        <v>118.1</v>
      </c>
    </row>
    <row r="21" spans="1:11" ht="27" x14ac:dyDescent="0.3">
      <c r="A21" s="58" t="s">
        <v>45</v>
      </c>
      <c r="B21" s="65">
        <v>150</v>
      </c>
      <c r="C21" s="64">
        <v>200</v>
      </c>
      <c r="D21" s="65">
        <v>2.1</v>
      </c>
      <c r="E21" s="64">
        <v>2.8</v>
      </c>
      <c r="F21" s="65">
        <v>2.63</v>
      </c>
      <c r="G21" s="76">
        <v>3.5</v>
      </c>
      <c r="H21" s="65">
        <v>14.6</v>
      </c>
      <c r="I21" s="64">
        <v>19.47</v>
      </c>
      <c r="J21" s="63">
        <v>88.58</v>
      </c>
      <c r="K21" s="64">
        <v>118.1</v>
      </c>
    </row>
    <row r="22" spans="1:11" x14ac:dyDescent="0.3">
      <c r="A22" s="59" t="s">
        <v>8</v>
      </c>
      <c r="B22" s="65"/>
      <c r="C22" s="64"/>
      <c r="D22" s="65">
        <f>SUM(D20:D21)</f>
        <v>4.2</v>
      </c>
      <c r="E22" s="65">
        <f t="shared" ref="E22:K22" si="2">SUM(E20:E21)</f>
        <v>5.6</v>
      </c>
      <c r="F22" s="65">
        <f t="shared" si="2"/>
        <v>5.26</v>
      </c>
      <c r="G22" s="65">
        <f t="shared" si="2"/>
        <v>7</v>
      </c>
      <c r="H22" s="65">
        <f t="shared" si="2"/>
        <v>31.200000000000003</v>
      </c>
      <c r="I22" s="65">
        <f t="shared" si="2"/>
        <v>38.94</v>
      </c>
      <c r="J22" s="65">
        <f t="shared" si="2"/>
        <v>177.07999999999998</v>
      </c>
      <c r="K22" s="65">
        <f t="shared" si="2"/>
        <v>236.2</v>
      </c>
    </row>
    <row r="23" spans="1:11" ht="15" thickBot="1" x14ac:dyDescent="0.35">
      <c r="A23" s="45" t="s">
        <v>12</v>
      </c>
      <c r="B23" s="77"/>
      <c r="C23" s="78"/>
      <c r="D23" s="77">
        <f>D22+D18+D9+D7</f>
        <v>47.910000000000004</v>
      </c>
      <c r="E23" s="77">
        <f t="shared" ref="E23:K23" si="3">E22+E18+E9+E7</f>
        <v>61.94</v>
      </c>
      <c r="F23" s="77">
        <f t="shared" si="3"/>
        <v>36.979999999999997</v>
      </c>
      <c r="G23" s="77">
        <f t="shared" si="3"/>
        <v>47.47</v>
      </c>
      <c r="H23" s="77">
        <f t="shared" si="3"/>
        <v>175.35</v>
      </c>
      <c r="I23" s="77">
        <f t="shared" si="3"/>
        <v>221.59000000000003</v>
      </c>
      <c r="J23" s="77">
        <f t="shared" si="3"/>
        <v>1183.8499999999999</v>
      </c>
      <c r="K23" s="77">
        <f t="shared" si="3"/>
        <v>1516.36</v>
      </c>
    </row>
    <row r="24" spans="1:11" ht="15" thickBot="1" x14ac:dyDescent="0.35">
      <c r="A24" s="48"/>
      <c r="B24" s="49"/>
      <c r="C24" s="50"/>
      <c r="D24" s="49"/>
      <c r="E24" s="50"/>
      <c r="F24" s="49"/>
      <c r="G24" s="50"/>
      <c r="H24" s="46"/>
      <c r="I24" s="47"/>
      <c r="J24" s="49"/>
      <c r="K24" s="50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 день</vt:lpstr>
      <vt:lpstr>3 день</vt:lpstr>
      <vt:lpstr>4 день 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2024-02-01T08:36:24Z</dcterms:modified>
</cp:coreProperties>
</file>